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66925"/>
  <xr:revisionPtr revIDLastSave="0" documentId="13_ncr:1_{D3BBA9EE-8E60-478F-A1DD-22D419732024}" xr6:coauthVersionLast="47" xr6:coauthVersionMax="47" xr10:uidLastSave="{00000000-0000-0000-0000-000000000000}"/>
  <bookViews>
    <workbookView xWindow="19090" yWindow="-110" windowWidth="19420" windowHeight="11620" xr2:uid="{CE417A81-4CB6-4D05-84D5-8CDBEE84317C}"/>
  </bookViews>
  <sheets>
    <sheet name="Contents" sheetId="11" r:id="rId1"/>
    <sheet name="Explanatory notes" sheetId="10" r:id="rId2"/>
    <sheet name="MH.1" sheetId="4" r:id="rId3"/>
    <sheet name="MH.2" sheetId="5" r:id="rId4"/>
    <sheet name="MH.3" sheetId="6" r:id="rId5"/>
    <sheet name="MH.4" sheetId="1" r:id="rId6"/>
    <sheet name="MH.5" sheetId="3" r:id="rId7"/>
    <sheet name="MH.6" sheetId="12" r:id="rId8"/>
    <sheet name="MH.7" sheetId="2" r:id="rId9"/>
    <sheet name="MH.8" sheetId="13" r:id="rId10"/>
    <sheet name="MH.9" sheetId="8"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7" i="11" l="1"/>
  <c r="A16" i="11"/>
  <c r="A15" i="11"/>
  <c r="A14" i="11"/>
  <c r="A13" i="11"/>
  <c r="A12" i="11"/>
  <c r="A11" i="11"/>
  <c r="A10" i="11"/>
  <c r="A9" i="11"/>
  <c r="G10" i="8" l="1"/>
  <c r="F10" i="8"/>
  <c r="G9" i="8"/>
  <c r="F9" i="8"/>
  <c r="G8" i="8"/>
  <c r="F8" i="8"/>
  <c r="G7" i="8"/>
  <c r="F7" i="8"/>
  <c r="G6" i="8"/>
  <c r="F6" i="8"/>
</calcChain>
</file>

<file path=xl/sharedStrings.xml><?xml version="1.0" encoding="utf-8"?>
<sst xmlns="http://schemas.openxmlformats.org/spreadsheetml/2006/main" count="416" uniqueCount="198">
  <si>
    <t>Psychological distress</t>
  </si>
  <si>
    <t>High</t>
  </si>
  <si>
    <t>Low</t>
  </si>
  <si>
    <t>Total</t>
  </si>
  <si>
    <t>High support</t>
  </si>
  <si>
    <t>Moderate support</t>
  </si>
  <si>
    <t>Low support</t>
  </si>
  <si>
    <t>Indigenous Mental Health and Suicide Prevention Clearinghouse: Mental health</t>
  </si>
  <si>
    <t>Never consumed alcohol</t>
  </si>
  <si>
    <t>Males</t>
  </si>
  <si>
    <t>Females</t>
  </si>
  <si>
    <t>Number</t>
  </si>
  <si>
    <t>Anxiety</t>
  </si>
  <si>
    <t>Alcohol and drug problems</t>
  </si>
  <si>
    <t>(a) Depression includes feeling depressed.</t>
  </si>
  <si>
    <t>(b) Includes attention deficit hyperactivity disorder (ADHD), conduct disorders in children/adolescents and adults, other behavioural &amp; emotional problems with usual onset in childhood/adolescence, schizophrenia related problems, intellectual impairment.</t>
  </si>
  <si>
    <t>(c) Other mental health conditions includes organic mental problems, other mood (affective) disorders, other anxiety related problems, psychological development problems, other mental and behavioural problems and other symptoms or signs not elsewhere classified.</t>
  </si>
  <si>
    <t xml:space="preserve">(d) Survey participants may report more than one mental or behavioural condition. Total mental and behavioural conditions refers to those who reported at least one mental or behavioural condition. </t>
  </si>
  <si>
    <t>(e) Data from 2017–18 and 2018–19.</t>
  </si>
  <si>
    <t>(f) Data from 2018–19.</t>
  </si>
  <si>
    <t xml:space="preserve">1. Numbers are estimates of the whole population, converted from a sample of surveyed people. The survey was benchmarked to the estimated Aboriginal and Torres Strait Islander resident population living in private dwellings at 31 December 2018. For further information, see Estimation methods in Explanatory notes on the ABS website. </t>
  </si>
  <si>
    <t>2. Cells in this table have been randomly adjusted to avoid the release of confidential data. Discrepancies may occur between sums of the component items and totals.</t>
  </si>
  <si>
    <t>Age group (years)</t>
  </si>
  <si>
    <t>15–24</t>
  </si>
  <si>
    <t>25–34</t>
  </si>
  <si>
    <t>35–44</t>
  </si>
  <si>
    <t>45–54</t>
  </si>
  <si>
    <t>55 years and over</t>
  </si>
  <si>
    <t>(c) Other mental health conditions includes organic mental problems, other mood (affective) disorders, other anxiety related problems, psychological development problems, other mental and behavioural problems and other symptoms signs not elsewhere classified.</t>
  </si>
  <si>
    <t>(e) For the 0–14 age group, the proportion has been calculated using the total number of persons aged 2–14. The population estimate of this age group is 238,400.</t>
  </si>
  <si>
    <t>Proportion of total disease group burden</t>
  </si>
  <si>
    <t>Anxiety disorders</t>
  </si>
  <si>
    <t>Alcohol use disorders</t>
  </si>
  <si>
    <t>Depressive disorders</t>
  </si>
  <si>
    <t>Drug use disorders (excluding alcohol)</t>
  </si>
  <si>
    <t>Schizophrenia</t>
  </si>
  <si>
    <t>(a) Mental and substance use disorders encompasses a broad range of conditions including affective disorders (major depressive disorder, dysthymia and bipolar disorder), anxiety disorders, alcohol &amp; drug use disorders, child behavioural &amp; developmental disorders, schizophrenia, and intellectual disability.</t>
  </si>
  <si>
    <t>(b) Excludes suicidal behaviour, self-harm, drug poisoning and drug overdose (which are included in injuries) and dementia, a condition affecting the nervous system (which is included in neurological conditions).</t>
  </si>
  <si>
    <t>Explanatory notes</t>
  </si>
  <si>
    <r>
      <t xml:space="preserve">Level of mastery was determined using the Pearlin Mastery Scale, which is a set of seven statements used to measure how much a person feels in control over life events and outcomes. Higher levels of mastery can lessen the impact of stress on a person’s physical and mental wellbeing. Respondents were asked to respond to each statement by selecting one of four responses presented on a prompt card, ranging from ‘strongly agree’ to ‘strongly disagree’. ‘Don’t know’ and refusal options were available and, if selected, an overall score was unable to be determined. Responses to the statements were combined to produce an overall score between seven and 28. The scores were then grouped to describe the level of mastery as low (7–19) or high (20–28). </t>
    </r>
    <r>
      <rPr>
        <b/>
        <sz val="11"/>
        <color theme="1"/>
        <rFont val="Calibri"/>
        <family val="2"/>
        <scheme val="minor"/>
      </rPr>
      <t>The Pearlin mastery scale was asked of people living in non-remote areas only.</t>
    </r>
  </si>
  <si>
    <r>
      <t xml:space="preserve">Perceived social support was determined using a set of six statements from the Multidimensional Scale of Perceived Social Support (MSPSS), which measure a person’s perception of the social support they receive from family and friends. Respondents were asked to respond to each statement by selecting one of seven responses presented on a prompt card, ranging from ‘very strongly disagree’ to ‘very strongly agree’. ‘Don’t know’ and refusal options were available and, if selected, a score was unable to be determined. Responses to the statements were combined to produce a family score, a friends score and an overall score. The family, friends and overall scores were grouped to describe the level of perceived social support from each dimension as low (1–2.9), moderate (3–5) or high (5.1–7). </t>
    </r>
    <r>
      <rPr>
        <b/>
        <sz val="11"/>
        <color theme="1"/>
        <rFont val="Calibri"/>
        <family val="2"/>
        <scheme val="minor"/>
      </rPr>
      <t>The MSPSS was asked of people living in non-remote areas only.</t>
    </r>
  </si>
  <si>
    <t>Source:</t>
  </si>
  <si>
    <t>ABS (2019) National Aboriginal and Torres Strait Islander Health Survey methodology, ABS website. Viewed 30 August 2023.</t>
  </si>
  <si>
    <t>Notes</t>
  </si>
  <si>
    <t>2. Data reported for persons 18 years and over.</t>
  </si>
  <si>
    <t>Source: AIHW analysis of ABS National Aboriginal and Torres Strait Islander Health Survey (NATSIHS) 2018–19</t>
  </si>
  <si>
    <t>(d) Includes pain killers for non-medical purposes, heroin, methodone</t>
  </si>
  <si>
    <t>(g) Includes amphetamines, ice, speed, cocaine, LSD, psyllocibin, ecstasy</t>
  </si>
  <si>
    <t>3 or more days a week</t>
  </si>
  <si>
    <t>13 to 51 times in a year</t>
  </si>
  <si>
    <t>1 to 2 days a week</t>
  </si>
  <si>
    <t>(h) Includes petrol, other inhalents and other drugs.</t>
  </si>
  <si>
    <t>Data tables</t>
  </si>
  <si>
    <t>© Australian Institute of Health and Welfare</t>
  </si>
  <si>
    <t>3. Cells in this table have been randomly adjusted to avoid the release of confidential data. Discrepancies may occur between sums of the component items and totals.</t>
  </si>
  <si>
    <t>Pearlin Mastery Scale (Level of mastery) (non-remote only)</t>
  </si>
  <si>
    <t>Multidimensional Scale of Perceived Social Support (Perceived social support) (non-remote only)</t>
  </si>
  <si>
    <t>Kessler-5 (Psychological distress)</t>
  </si>
  <si>
    <r>
      <t xml:space="preserve">Males </t>
    </r>
    <r>
      <rPr>
        <vertAlign val="superscript"/>
        <sz val="11"/>
        <color theme="1"/>
        <rFont val="Calibri"/>
        <family val="2"/>
        <scheme val="minor"/>
      </rPr>
      <t>(e)</t>
    </r>
  </si>
  <si>
    <r>
      <t xml:space="preserve">Females </t>
    </r>
    <r>
      <rPr>
        <vertAlign val="superscript"/>
        <sz val="11"/>
        <color theme="1"/>
        <rFont val="Calibri"/>
        <family val="2"/>
        <scheme val="minor"/>
      </rPr>
      <t>(e)</t>
    </r>
  </si>
  <si>
    <r>
      <t xml:space="preserve">Persons </t>
    </r>
    <r>
      <rPr>
        <vertAlign val="superscript"/>
        <sz val="11"/>
        <color theme="1"/>
        <rFont val="Calibri"/>
        <family val="2"/>
        <scheme val="minor"/>
      </rPr>
      <t>(f)</t>
    </r>
  </si>
  <si>
    <r>
      <t>Depression</t>
    </r>
    <r>
      <rPr>
        <vertAlign val="superscript"/>
        <sz val="11"/>
        <color theme="1"/>
        <rFont val="Calibri"/>
        <family val="2"/>
        <scheme val="minor"/>
      </rPr>
      <t>(a)</t>
    </r>
  </si>
  <si>
    <r>
      <t>Behavioural or emotional problems</t>
    </r>
    <r>
      <rPr>
        <vertAlign val="superscript"/>
        <sz val="11"/>
        <color theme="1"/>
        <rFont val="Calibri"/>
        <family val="2"/>
        <scheme val="minor"/>
      </rPr>
      <t xml:space="preserve"> (b)</t>
    </r>
  </si>
  <si>
    <r>
      <t xml:space="preserve">Other mental health condition </t>
    </r>
    <r>
      <rPr>
        <vertAlign val="superscript"/>
        <sz val="11"/>
        <color theme="1"/>
        <rFont val="Calibri"/>
        <family val="2"/>
        <scheme val="minor"/>
      </rPr>
      <t>(c)</t>
    </r>
  </si>
  <si>
    <r>
      <t>0–14</t>
    </r>
    <r>
      <rPr>
        <vertAlign val="superscript"/>
        <sz val="11"/>
        <color theme="1"/>
        <rFont val="Calibri"/>
        <family val="2"/>
        <scheme val="minor"/>
      </rPr>
      <t xml:space="preserve"> (e)</t>
    </r>
  </si>
  <si>
    <r>
      <rPr>
        <sz val="10"/>
        <color rgb="FF000000"/>
        <rFont val="Calibri"/>
        <family val="2"/>
        <scheme val="minor"/>
      </rPr>
      <t>Source</t>
    </r>
    <r>
      <rPr>
        <i/>
        <sz val="10"/>
        <color indexed="8"/>
        <rFont val="Calibri"/>
        <family val="2"/>
        <scheme val="minor"/>
      </rPr>
      <t>:</t>
    </r>
    <r>
      <rPr>
        <sz val="10"/>
        <color indexed="8"/>
        <rFont val="Calibri"/>
        <family val="2"/>
        <scheme val="minor"/>
      </rPr>
      <t xml:space="preserve"> ABS National Aboriginal and Torres Strait Islander Health Survey (NATSIHS) 2018–19.</t>
    </r>
  </si>
  <si>
    <r>
      <rPr>
        <sz val="10"/>
        <color rgb="FF000000"/>
        <rFont val="Calibri"/>
        <family val="2"/>
        <scheme val="minor"/>
      </rPr>
      <t>Source:</t>
    </r>
    <r>
      <rPr>
        <sz val="10"/>
        <color indexed="8"/>
        <rFont val="Calibri"/>
        <family val="2"/>
        <scheme val="minor"/>
      </rPr>
      <t xml:space="preserve"> Australian Burden of Disease Study 2018.</t>
    </r>
  </si>
  <si>
    <t>Low/Moderate</t>
  </si>
  <si>
    <t>High/Very high</t>
  </si>
  <si>
    <t>Without</t>
  </si>
  <si>
    <t>With</t>
  </si>
  <si>
    <t>Other mental health condition</t>
  </si>
  <si>
    <t>Current diagnosed mental health condition</t>
  </si>
  <si>
    <t>Ever diagnosed with a mental health condition</t>
  </si>
  <si>
    <r>
      <t>Total</t>
    </r>
    <r>
      <rPr>
        <b/>
        <i/>
        <vertAlign val="superscript"/>
        <sz val="11"/>
        <color theme="1"/>
        <rFont val="Calibri"/>
        <family val="2"/>
        <scheme val="minor"/>
      </rPr>
      <t>(b)</t>
    </r>
  </si>
  <si>
    <t>Number (000's)</t>
  </si>
  <si>
    <t>Per cent</t>
  </si>
  <si>
    <t>(a) Multiple response question.</t>
  </si>
  <si>
    <t>(b) Population is people ever diagnosed with a mental health condition.</t>
  </si>
  <si>
    <t>Depression</t>
  </si>
  <si>
    <t>Harmful use/ dependence on alcohol or drugs</t>
  </si>
  <si>
    <t>Behavioural/ emotional problems</t>
  </si>
  <si>
    <r>
      <t>Total</t>
    </r>
    <r>
      <rPr>
        <b/>
        <i/>
        <vertAlign val="superscript"/>
        <sz val="11"/>
        <color theme="1"/>
        <rFont val="Calibri"/>
        <family val="2"/>
        <scheme val="minor"/>
      </rPr>
      <t>(c)</t>
    </r>
  </si>
  <si>
    <r>
      <t>Perceived social support</t>
    </r>
    <r>
      <rPr>
        <b/>
        <vertAlign val="superscript"/>
        <sz val="11"/>
        <color theme="1"/>
        <rFont val="Calibri"/>
        <family val="2"/>
        <scheme val="minor"/>
      </rPr>
      <t>(d)</t>
    </r>
  </si>
  <si>
    <r>
      <t>Level of mastery</t>
    </r>
    <r>
      <rPr>
        <b/>
        <vertAlign val="superscript"/>
        <sz val="11"/>
        <color theme="1"/>
        <rFont val="Calibri"/>
        <family val="2"/>
        <scheme val="minor"/>
      </rPr>
      <t>(d)</t>
    </r>
  </si>
  <si>
    <t>(c) Excludes Unable to determine.</t>
  </si>
  <si>
    <t>(d) Questions asked of people in non-remote areas only.</t>
  </si>
  <si>
    <t>Used substances for non-medical purposes in last 12 months</t>
  </si>
  <si>
    <t>Yes</t>
  </si>
  <si>
    <t>No</t>
  </si>
  <si>
    <r>
      <t>Analgesics</t>
    </r>
    <r>
      <rPr>
        <b/>
        <vertAlign val="superscript"/>
        <sz val="11"/>
        <color theme="1"/>
        <rFont val="Calibri"/>
        <family val="2"/>
        <scheme val="minor"/>
      </rPr>
      <t>(d)</t>
    </r>
  </si>
  <si>
    <r>
      <t>Stimulants &amp; hallucinogens</t>
    </r>
    <r>
      <rPr>
        <b/>
        <vertAlign val="superscript"/>
        <sz val="11"/>
        <color theme="1"/>
        <rFont val="Calibri"/>
        <family val="2"/>
        <scheme val="minor"/>
      </rPr>
      <t>(g)</t>
    </r>
  </si>
  <si>
    <t>(b) Population is people who used substances for non-medical purposes in last 12 months.</t>
  </si>
  <si>
    <t>(c) Excludes refusals, not stated and Don't know response.</t>
  </si>
  <si>
    <r>
      <t>Level of mastery</t>
    </r>
    <r>
      <rPr>
        <b/>
        <vertAlign val="superscript"/>
        <sz val="11"/>
        <color theme="1"/>
        <rFont val="Calibri"/>
        <family val="2"/>
        <scheme val="minor"/>
      </rPr>
      <t>(i)</t>
    </r>
  </si>
  <si>
    <r>
      <t>Perceived social support</t>
    </r>
    <r>
      <rPr>
        <b/>
        <vertAlign val="superscript"/>
        <sz val="11"/>
        <color theme="1"/>
        <rFont val="Calibri"/>
        <family val="2"/>
        <scheme val="minor"/>
      </rPr>
      <t>(i)</t>
    </r>
  </si>
  <si>
    <t>(i) Questions asked of people in non-remote areas only.</t>
  </si>
  <si>
    <r>
      <t>Type of substance(s) used in last 12 months</t>
    </r>
    <r>
      <rPr>
        <b/>
        <vertAlign val="superscript"/>
        <sz val="11"/>
        <color theme="1"/>
        <rFont val="Calibri"/>
        <family val="2"/>
        <scheme val="minor"/>
      </rPr>
      <t>(a)(b)</t>
    </r>
  </si>
  <si>
    <t>Frequency of consuming 3 or more drinks a day in the last 12 months</t>
  </si>
  <si>
    <r>
      <t>12 or fewer times a year</t>
    </r>
    <r>
      <rPr>
        <b/>
        <vertAlign val="superscript"/>
        <sz val="11"/>
        <color theme="1"/>
        <rFont val="Calibri"/>
        <family val="2"/>
        <scheme val="minor"/>
      </rPr>
      <t>(a)</t>
    </r>
  </si>
  <si>
    <t>(a) Includes Nil in last 12 months.</t>
  </si>
  <si>
    <t>(b) Excludes Unable to determine and Not stated.</t>
  </si>
  <si>
    <t>(c) Questions asked of people in non-remote areas only.</t>
  </si>
  <si>
    <r>
      <t>Level of mastery</t>
    </r>
    <r>
      <rPr>
        <b/>
        <vertAlign val="superscript"/>
        <sz val="11"/>
        <color theme="1"/>
        <rFont val="Calibri"/>
        <family val="2"/>
        <scheme val="minor"/>
      </rPr>
      <t>(c)</t>
    </r>
  </si>
  <si>
    <t>3. Data reported for persons 18 years and over.</t>
  </si>
  <si>
    <t>4. Cells in this table have been randomly adjusted to avoid the release of confidential data. Discrepancies may occur between sums of the component items and totals.</t>
  </si>
  <si>
    <t>Persons</t>
  </si>
  <si>
    <t>Current diagnosed mental health conditions</t>
  </si>
  <si>
    <r>
      <t>12 or fewer times a year</t>
    </r>
    <r>
      <rPr>
        <b/>
        <vertAlign val="superscript"/>
        <sz val="11"/>
        <color theme="1"/>
        <rFont val="Calibri"/>
        <family val="2"/>
        <scheme val="minor"/>
      </rPr>
      <t>(i)</t>
    </r>
  </si>
  <si>
    <t>(i) Includes Nil in last 12 months.</t>
  </si>
  <si>
    <t>(c) Excludes Refusals, Not stated and Don't know response.</t>
  </si>
  <si>
    <r>
      <t xml:space="preserve">Type of mental or substance use disorder </t>
    </r>
    <r>
      <rPr>
        <vertAlign val="superscript"/>
        <sz val="11"/>
        <color theme="1"/>
        <rFont val="Calibri"/>
        <family val="2"/>
        <scheme val="minor"/>
      </rPr>
      <t>(a)(b)</t>
    </r>
  </si>
  <si>
    <t>Proportion of disorder (DALYs)</t>
  </si>
  <si>
    <r>
      <t xml:space="preserve">Total mental health and behavioural conditions </t>
    </r>
    <r>
      <rPr>
        <i/>
        <vertAlign val="superscript"/>
        <sz val="11"/>
        <color theme="1"/>
        <rFont val="Calibri"/>
        <family val="2"/>
        <scheme val="minor"/>
      </rPr>
      <t>(d)</t>
    </r>
  </si>
  <si>
    <t>Table MH.1: Presence of mental health conditions among First Nations people, by sex, 2018–19</t>
  </si>
  <si>
    <r>
      <t>Type of condition ever diagnosed</t>
    </r>
    <r>
      <rPr>
        <b/>
        <vertAlign val="superscript"/>
        <sz val="11"/>
        <color theme="1"/>
        <rFont val="Calibri"/>
        <family val="2"/>
        <scheme val="minor"/>
      </rPr>
      <t>(a)(b)</t>
    </r>
  </si>
  <si>
    <r>
      <t>Total</t>
    </r>
    <r>
      <rPr>
        <i/>
        <vertAlign val="superscript"/>
        <sz val="11"/>
        <color theme="1"/>
        <rFont val="Calibri"/>
        <family val="2"/>
        <scheme val="minor"/>
      </rPr>
      <t>(c)</t>
    </r>
  </si>
  <si>
    <r>
      <t>Total</t>
    </r>
    <r>
      <rPr>
        <b/>
        <i/>
        <vertAlign val="superscript"/>
        <sz val="11"/>
        <color theme="1"/>
        <rFont val="Calibri"/>
        <family val="2"/>
        <scheme val="minor"/>
      </rPr>
      <t>(c)(h)</t>
    </r>
  </si>
  <si>
    <r>
      <t>Total</t>
    </r>
    <r>
      <rPr>
        <i/>
        <vertAlign val="superscript"/>
        <sz val="11"/>
        <color theme="1"/>
        <rFont val="Calibri"/>
        <family val="2"/>
        <scheme val="minor"/>
      </rPr>
      <t>(b)</t>
    </r>
  </si>
  <si>
    <t>Published: 8 December 2023</t>
  </si>
  <si>
    <t>1. The direction of the relationship between mental health conditions and substance or alcohol use is unclear and may be bi-directional.</t>
  </si>
  <si>
    <t>1. The direction of the relationship between alcohol and social and emotional wellbeing is unclear and may be bi-directional.</t>
  </si>
  <si>
    <r>
      <t xml:space="preserve">Sedatives &amp; hypnotics </t>
    </r>
    <r>
      <rPr>
        <b/>
        <vertAlign val="superscript"/>
        <sz val="11"/>
        <color theme="1"/>
        <rFont val="Calibri"/>
        <family val="2"/>
        <scheme val="minor"/>
      </rPr>
      <t>(e)</t>
    </r>
  </si>
  <si>
    <r>
      <t>Cannabinoids &amp; related drugs</t>
    </r>
    <r>
      <rPr>
        <b/>
        <vertAlign val="superscript"/>
        <sz val="11"/>
        <color theme="1"/>
        <rFont val="Calibri"/>
        <family val="2"/>
        <scheme val="minor"/>
      </rPr>
      <t>(f)</t>
    </r>
  </si>
  <si>
    <t>(e) Includes sleeping pills/tranquilisers for non-medical purposes, kava</t>
  </si>
  <si>
    <t>(f) Includes marijuana, hashish, hash resin</t>
  </si>
  <si>
    <t>4. For information about the measurement of level of mastery, perceived social support and psychological distress in the NATSIHS, see Explanatory notes.</t>
  </si>
  <si>
    <t>5. For information about the measurement of level of mastery and psychological distress in the NATSIHS, see Explanatory notes.</t>
  </si>
  <si>
    <r>
      <t>Stimulants &amp; hallucinogens</t>
    </r>
    <r>
      <rPr>
        <b/>
        <vertAlign val="superscript"/>
        <sz val="11"/>
        <color theme="1"/>
        <rFont val="Calibri"/>
        <family val="2"/>
        <scheme val="minor"/>
      </rPr>
      <t>(d)</t>
    </r>
  </si>
  <si>
    <r>
      <t>Cannabinoids &amp; related drugs</t>
    </r>
    <r>
      <rPr>
        <b/>
        <vertAlign val="superscript"/>
        <sz val="11"/>
        <color theme="1"/>
        <rFont val="Calibri"/>
        <family val="2"/>
        <scheme val="minor"/>
      </rPr>
      <t>(e)</t>
    </r>
  </si>
  <si>
    <r>
      <t xml:space="preserve">Sedatives &amp; hypnotics </t>
    </r>
    <r>
      <rPr>
        <b/>
        <vertAlign val="superscript"/>
        <sz val="11"/>
        <color theme="1"/>
        <rFont val="Calibri"/>
        <family val="2"/>
        <scheme val="minor"/>
      </rPr>
      <t>(f)</t>
    </r>
  </si>
  <si>
    <t>(d) Includes amphetamines, ice, speed, cocaine, LSD, psyllocibin, ecstasy</t>
  </si>
  <si>
    <t>(e) Includes marijuana, hashish, hash resin</t>
  </si>
  <si>
    <r>
      <t>Analgesics</t>
    </r>
    <r>
      <rPr>
        <b/>
        <vertAlign val="superscript"/>
        <sz val="11"/>
        <color theme="1"/>
        <rFont val="Calibri"/>
        <family val="2"/>
        <scheme val="minor"/>
      </rPr>
      <t>(g)</t>
    </r>
  </si>
  <si>
    <t>(f) Includes sleeping pills/tranquilisers for non-medical purposes, kava</t>
  </si>
  <si>
    <t>(g) Includes pain killers for non-medical purposes, heroin, methodone</t>
  </si>
  <si>
    <t>1. Data are presented for all ages.</t>
  </si>
  <si>
    <t xml:space="preserve">2. Numbers are estimates of the whole population, converted from a sample of surveyed people. The survey was benchmarked to the estimated Aboriginal and Torres Strait Islander resident population living in private dwellings at 31 December 2018. For further information, see Estimation methods in Explanatory notes on the ABS website. </t>
  </si>
  <si>
    <t>Psychological distress was determined using the Kessler 5 (K5), which is a measure of non-specific psychological distress, derived from a modified version of the Kessler Psychological Distress Scale (K10). It uses five questions (instead of 10), and is designed for use in surveys of Aboriginal and Torres Strait Islander peoples. For more information see Information Paper: Use of the Kessler Psychological Distress Scale in ABS Health Surveys, Australia (cat. no. 4817.0.55.001).
The K5 (and K10) is not a diagnostic tool, but is used as an indicator of levels of psychological distress experienced recently.
Respondents were asked questions about how often they had experienced negative emotional states in the previous four weeks by selecting one of five responses presented on a prompt card, ranging from ‘all of the time’ to ‘none of the time’.
‘Don’t know’ and refusal options were available and, if selected, an overall score was unable to be determined.
Responses to the questions were combined to produce an overall score between five and 25.
The scores were then grouped to describe the level of psychological distress as low/moderate (5–11) or high/very high (12–25).</t>
  </si>
  <si>
    <t>(a) Excludes Unable to determine.</t>
  </si>
  <si>
    <r>
      <t>Total</t>
    </r>
    <r>
      <rPr>
        <i/>
        <vertAlign val="superscript"/>
        <sz val="11"/>
        <color theme="1"/>
        <rFont val="Calibri"/>
        <family val="2"/>
        <scheme val="minor"/>
      </rPr>
      <t>(a)</t>
    </r>
  </si>
  <si>
    <t>Whether avoided situations due to past unfair treatment in last 12 months</t>
  </si>
  <si>
    <t>Experienced unfair treatment in last 12 months because Aboriginal and/or Torres Strait Islander</t>
  </si>
  <si>
    <t>Type of long-term mental health or behavioural condition</t>
  </si>
  <si>
    <t>Source: ABS National Aboriginal and Torres Strait Islander Health Survey (NATSIHS) 2018–19</t>
  </si>
  <si>
    <t>Ever with a diagnosed mental health condition</t>
  </si>
  <si>
    <t>Table MH.2: Self-reported long-term mental health or behavioural condition among First Nations people, by sex, 2018–19</t>
  </si>
  <si>
    <r>
      <t>Table MH.3: Self-reported long-term mental health or behavioural condition among First Nations people</t>
    </r>
    <r>
      <rPr>
        <b/>
        <sz val="12"/>
        <rFont val="Calibri"/>
        <family val="2"/>
        <scheme val="minor"/>
      </rPr>
      <t>, by age, 2018–19</t>
    </r>
  </si>
  <si>
    <t>Table MH.4: Social and emotional wellbeing among First Nations people, by diagnosed mental health conditions, 2018–19</t>
  </si>
  <si>
    <t>Table MH.5: Social and emotional wellbeing among First Nations people, by frequency of consuming 3 or more drinks in a day in the last 12 months, 2018–19</t>
  </si>
  <si>
    <t>Table MH.6: Presence of mental health conditions among First Nations people by substance and alcohol use,  2018–19</t>
  </si>
  <si>
    <t>Table MH.7: Social and emotional wellbeing among First Nations people, by substance use and type, 2018–19</t>
  </si>
  <si>
    <t>Table MH.8: Unfair treatment among First Nations people, by presence of mental health conditions, 2018–19</t>
  </si>
  <si>
    <t>Table MH.9: Leading causes of Mental health and substance use disorder burden (DALYs) among First Nations people, by type of disorder and sex, 2018</t>
  </si>
  <si>
    <t>2.8*</t>
  </si>
  <si>
    <t>*Estimate has a relative standard error of 25% to 50% and should be used with caution</t>
  </si>
  <si>
    <t>5.4*</t>
  </si>
  <si>
    <t>6.0*</t>
  </si>
  <si>
    <t>1.3*</t>
  </si>
  <si>
    <t>4.4†</t>
  </si>
  <si>
    <t>4.6†</t>
  </si>
  <si>
    <t>2.4†</t>
  </si>
  <si>
    <t>5.8†</t>
  </si>
  <si>
    <t>6.3†</t>
  </si>
  <si>
    <t>7.9†</t>
  </si>
  <si>
    <t>7.1†</t>
  </si>
  <si>
    <t>6.8†</t>
  </si>
  <si>
    <t>6.2†</t>
  </si>
  <si>
    <r>
      <t>†</t>
    </r>
    <r>
      <rPr>
        <i/>
        <sz val="10"/>
        <color theme="1"/>
        <rFont val="Calibri"/>
        <family val="2"/>
        <scheme val="minor"/>
      </rPr>
      <t>Estimate based on aggregated small numbers and should be interpreted with caution</t>
    </r>
  </si>
  <si>
    <t>35.8†</t>
  </si>
  <si>
    <t>10.6*</t>
  </si>
  <si>
    <t>50.0†</t>
  </si>
  <si>
    <t>45.6†</t>
  </si>
  <si>
    <t>36.9†</t>
  </si>
  <si>
    <t>58.7†</t>
  </si>
  <si>
    <t>38.0†</t>
  </si>
  <si>
    <t>51.3†</t>
  </si>
  <si>
    <t>40.9†</t>
  </si>
  <si>
    <t>40.8*</t>
  </si>
  <si>
    <t>40.9*</t>
  </si>
  <si>
    <t>19.9*</t>
  </si>
  <si>
    <t>9.4†</t>
  </si>
  <si>
    <t>25.9†</t>
  </si>
  <si>
    <t>†Estimate based on aggregated small numbers and should be interpreted with caution</t>
  </si>
  <si>
    <t>5.4†</t>
  </si>
  <si>
    <t>33.1†</t>
  </si>
  <si>
    <r>
      <rPr>
        <sz val="10"/>
        <color theme="1"/>
        <rFont val="Calibri"/>
        <family val="2"/>
        <scheme val="minor"/>
      </rPr>
      <t>†</t>
    </r>
    <r>
      <rPr>
        <i/>
        <sz val="10"/>
        <color theme="1"/>
        <rFont val="Calibri"/>
        <family val="2"/>
        <scheme val="minor"/>
      </rPr>
      <t>Estimate based on aggregated small numbers and should be interpreted with caution</t>
    </r>
  </si>
  <si>
    <t>20.3†</t>
  </si>
  <si>
    <t>44.2†</t>
  </si>
  <si>
    <t>56.4†</t>
  </si>
  <si>
    <t>7.8†</t>
  </si>
  <si>
    <t>6.6†</t>
  </si>
  <si>
    <t>57.8†</t>
  </si>
  <si>
    <t>48.9†</t>
  </si>
  <si>
    <t>31.4†</t>
  </si>
  <si>
    <t>17.1†</t>
  </si>
  <si>
    <t>1. Numbers are presented in 1000s and rounded to nearest 100 because data were collected from a survey sample and converted into estimates for the whole population. The overall coverage of the 2018–19 NATSIHS was approximately 33% of Aboriginal and Torres Strait Islander persons in Australia. The survey results were weighted to the projected Aboriginal and Torres Strait Islander population at 31 December 2018, which was 814,013.</t>
  </si>
  <si>
    <t>National Aboriginal and Torres Strait Islander Health Survey 2018–19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</si>
</sst>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0.0"/>
    <numFmt numFmtId="165" formatCode="#,##0_ ;\-#,##0\ "/>
    <numFmt numFmtId="166" formatCode="_-* #,##0.0_-;\-* #,##0.0_-;_-* &quot;-&quot;_-;_-@_-"/>
  </numFmts>
  <fonts count="35" x14ac:knownFonts="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sz val="8"/>
      <name val="Arial"/>
      <family val="2"/>
    </font>
    <font>
      <i/>
      <sz val="11"/>
      <color theme="1"/>
      <name val="Calibri"/>
      <family val="2"/>
      <scheme val="minor"/>
    </font>
    <font>
      <sz val="11"/>
      <color theme="1"/>
      <name val="Calibri"/>
      <family val="2"/>
      <scheme val="minor"/>
    </font>
    <font>
      <sz val="11"/>
      <color rgb="FFFF0000"/>
      <name val="Calibri"/>
      <family val="2"/>
      <scheme val="minor"/>
    </font>
    <font>
      <sz val="8"/>
      <color theme="1"/>
      <name val="Arial"/>
      <family val="2"/>
    </font>
    <font>
      <i/>
      <sz val="8"/>
      <name val="Arial"/>
      <family val="2"/>
    </font>
    <font>
      <i/>
      <sz val="8"/>
      <color indexed="8"/>
      <name val="Arial"/>
      <family val="2"/>
    </font>
    <font>
      <sz val="8"/>
      <color indexed="8"/>
      <name val="Arial"/>
      <family val="2"/>
    </font>
    <font>
      <u/>
      <sz val="11"/>
      <color theme="10"/>
      <name val="Calibri"/>
      <family val="2"/>
      <scheme val="minor"/>
    </font>
    <font>
      <b/>
      <sz val="14"/>
      <color theme="1"/>
      <name val="Calibri"/>
      <family val="2"/>
      <scheme val="minor"/>
    </font>
    <font>
      <b/>
      <vertAlign val="superscript"/>
      <sz val="11"/>
      <color theme="1"/>
      <name val="Calibri"/>
      <family val="2"/>
      <scheme val="minor"/>
    </font>
    <font>
      <i/>
      <vertAlign val="superscript"/>
      <sz val="11"/>
      <color theme="1"/>
      <name val="Calibri"/>
      <family val="2"/>
      <scheme val="minor"/>
    </font>
    <font>
      <vertAlign val="superscript"/>
      <sz val="11"/>
      <color theme="1"/>
      <name val="Calibri"/>
      <family val="2"/>
      <scheme val="minor"/>
    </font>
    <font>
      <sz val="10"/>
      <color indexed="8"/>
      <name val="Calibri"/>
      <family val="2"/>
      <scheme val="minor"/>
    </font>
    <font>
      <sz val="10"/>
      <name val="Calibri"/>
      <family val="2"/>
      <scheme val="minor"/>
    </font>
    <font>
      <i/>
      <sz val="10"/>
      <color indexed="8"/>
      <name val="Calibri"/>
      <family val="2"/>
      <scheme val="minor"/>
    </font>
    <font>
      <sz val="10"/>
      <color rgb="FF000000"/>
      <name val="Calibri"/>
      <family val="2"/>
      <scheme val="minor"/>
    </font>
    <font>
      <b/>
      <sz val="12"/>
      <name val="Calibri"/>
      <family val="2"/>
      <scheme val="minor"/>
    </font>
    <font>
      <b/>
      <sz val="11"/>
      <color rgb="FFFF0000"/>
      <name val="Calibri"/>
      <family val="2"/>
      <scheme val="minor"/>
    </font>
    <font>
      <b/>
      <i/>
      <sz val="11"/>
      <color theme="1"/>
      <name val="Calibri"/>
      <family val="2"/>
      <scheme val="minor"/>
    </font>
    <font>
      <b/>
      <i/>
      <vertAlign val="superscript"/>
      <sz val="11"/>
      <color theme="1"/>
      <name val="Calibri"/>
      <family val="2"/>
      <scheme val="minor"/>
    </font>
    <font>
      <i/>
      <sz val="14"/>
      <color theme="1"/>
      <name val="Calibri"/>
      <family val="2"/>
      <scheme val="minor"/>
    </font>
    <font>
      <b/>
      <i/>
      <sz val="12"/>
      <color theme="1"/>
      <name val="Calibri"/>
      <family val="2"/>
      <scheme val="minor"/>
    </font>
    <font>
      <b/>
      <i/>
      <sz val="14"/>
      <color theme="0"/>
      <name val="Calibri"/>
      <family val="2"/>
      <scheme val="minor"/>
    </font>
    <font>
      <i/>
      <sz val="10"/>
      <color theme="1"/>
      <name val="Calibri"/>
      <family val="2"/>
      <scheme val="minor"/>
    </font>
    <font>
      <i/>
      <sz val="8"/>
      <color theme="1"/>
      <name val="Arial"/>
      <family val="2"/>
    </font>
    <font>
      <b/>
      <i/>
      <sz val="11"/>
      <color rgb="FFFF0000"/>
      <name val="Calibri"/>
      <family val="2"/>
      <scheme val="minor"/>
    </font>
    <font>
      <i/>
      <sz val="11"/>
      <color rgb="FFFF0000"/>
      <name val="Calibri"/>
      <family val="2"/>
      <scheme val="minor"/>
    </font>
  </fonts>
  <fills count="5">
    <fill>
      <patternFill patternType="none"/>
    </fill>
    <fill>
      <patternFill patternType="gray125"/>
    </fill>
    <fill>
      <patternFill patternType="solid">
        <fgColor theme="0" tint="-0.499984740745262"/>
        <bgColor indexed="64"/>
      </patternFill>
    </fill>
    <fill>
      <patternFill patternType="solid">
        <fgColor theme="1" tint="0.499984740745262"/>
        <bgColor indexed="64"/>
      </patternFill>
    </fill>
    <fill>
      <patternFill patternType="solid">
        <fgColor theme="0"/>
        <bgColor indexed="64"/>
      </patternFill>
    </fill>
  </fills>
  <borders count="7">
    <border>
      <left/>
      <right/>
      <top/>
      <bottom/>
      <diagonal/>
    </border>
    <border>
      <left/>
      <right/>
      <top/>
      <bottom style="medium">
        <color indexed="64"/>
      </bottom>
      <diagonal/>
    </border>
    <border>
      <left/>
      <right/>
      <top style="medium">
        <color indexed="64"/>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medium">
        <color indexed="64"/>
      </top>
      <bottom style="thin">
        <color indexed="64"/>
      </bottom>
      <diagonal/>
    </border>
  </borders>
  <cellStyleXfs count="4">
    <xf numFmtId="0" fontId="0" fillId="0" borderId="0"/>
    <xf numFmtId="0" fontId="7" fillId="0" borderId="0"/>
    <xf numFmtId="43" fontId="9" fillId="0" borderId="0" applyFont="0" applyFill="0" applyBorder="0" applyAlignment="0" applyProtection="0"/>
    <xf numFmtId="0" fontId="15" fillId="0" borderId="0" applyNumberFormat="0" applyFill="0" applyBorder="0" applyAlignment="0" applyProtection="0"/>
  </cellStyleXfs>
  <cellXfs count="164">
    <xf numFmtId="0" fontId="0" fillId="0" borderId="0" xfId="0"/>
    <xf numFmtId="0" fontId="2" fillId="2" borderId="0" xfId="0" applyFont="1" applyFill="1" applyAlignment="1">
      <alignment vertical="center"/>
    </xf>
    <xf numFmtId="0" fontId="3" fillId="2" borderId="0" xfId="0" applyFont="1" applyFill="1" applyAlignment="1">
      <alignment vertical="center"/>
    </xf>
    <xf numFmtId="0" fontId="4" fillId="0" borderId="1" xfId="0" applyFont="1" applyBorder="1"/>
    <xf numFmtId="0" fontId="5" fillId="0" borderId="1" xfId="0" applyFont="1" applyBorder="1"/>
    <xf numFmtId="0" fontId="6" fillId="0" borderId="1" xfId="0" applyFont="1" applyBorder="1"/>
    <xf numFmtId="0" fontId="0" fillId="0" borderId="1" xfId="0" applyBorder="1"/>
    <xf numFmtId="0" fontId="1" fillId="0" borderId="0" xfId="0" applyFont="1" applyAlignment="1">
      <alignment horizontal="center"/>
    </xf>
    <xf numFmtId="0" fontId="1" fillId="0" borderId="0" xfId="0" applyFont="1" applyAlignment="1">
      <alignment horizontal="center" wrapText="1"/>
    </xf>
    <xf numFmtId="0" fontId="6" fillId="0" borderId="0" xfId="0" applyFont="1"/>
    <xf numFmtId="0" fontId="1" fillId="0" borderId="0" xfId="0" applyFont="1"/>
    <xf numFmtId="0" fontId="11" fillId="0" borderId="0" xfId="0" applyFont="1"/>
    <xf numFmtId="0" fontId="12" fillId="0" borderId="0" xfId="0" applyFont="1"/>
    <xf numFmtId="0" fontId="7" fillId="0" borderId="0" xfId="0" applyFont="1"/>
    <xf numFmtId="0" fontId="7" fillId="0" borderId="0" xfId="0" applyFont="1" applyAlignment="1">
      <alignment horizontal="left" vertical="top" wrapText="1" indent="2"/>
    </xf>
    <xf numFmtId="0" fontId="10" fillId="0" borderId="0" xfId="0" applyFont="1"/>
    <xf numFmtId="0" fontId="0" fillId="0" borderId="0" xfId="0" applyAlignment="1">
      <alignment wrapText="1"/>
    </xf>
    <xf numFmtId="0" fontId="13" fillId="0" borderId="0" xfId="0" applyFont="1"/>
    <xf numFmtId="0" fontId="7" fillId="0" borderId="0" xfId="0" applyFont="1" applyAlignment="1">
      <alignment horizontal="left" indent="2"/>
    </xf>
    <xf numFmtId="0" fontId="14" fillId="0" borderId="0" xfId="0" applyFont="1" applyAlignment="1">
      <alignment horizontal="left" indent="2"/>
    </xf>
    <xf numFmtId="0" fontId="14" fillId="0" borderId="0" xfId="0" applyFont="1"/>
    <xf numFmtId="0" fontId="16" fillId="0" borderId="0" xfId="0" applyFont="1"/>
    <xf numFmtId="0" fontId="4" fillId="0" borderId="0" xfId="0" applyFont="1"/>
    <xf numFmtId="0" fontId="4" fillId="0" borderId="0" xfId="0" applyFont="1" applyAlignment="1">
      <alignment wrapText="1"/>
    </xf>
    <xf numFmtId="0" fontId="15" fillId="0" borderId="0" xfId="3"/>
    <xf numFmtId="0" fontId="8" fillId="0" borderId="0" xfId="0" applyFont="1"/>
    <xf numFmtId="0" fontId="1" fillId="0" borderId="0" xfId="0" applyFont="1" applyAlignment="1">
      <alignment wrapText="1"/>
    </xf>
    <xf numFmtId="0" fontId="8" fillId="0" borderId="1" xfId="0" applyFont="1" applyBorder="1"/>
    <xf numFmtId="164" fontId="0" fillId="0" borderId="0" xfId="0" applyNumberFormat="1"/>
    <xf numFmtId="164" fontId="8" fillId="0" borderId="0" xfId="0" applyNumberFormat="1" applyFont="1"/>
    <xf numFmtId="0" fontId="15" fillId="0" borderId="0" xfId="3" applyAlignment="1">
      <alignment vertical="center"/>
    </xf>
    <xf numFmtId="164" fontId="8" fillId="0" borderId="0" xfId="0" applyNumberFormat="1" applyFont="1" applyAlignment="1">
      <alignment horizontal="right"/>
    </xf>
    <xf numFmtId="41" fontId="0" fillId="0" borderId="0" xfId="2" applyNumberFormat="1" applyFont="1" applyFill="1" applyBorder="1" applyAlignment="1">
      <alignment horizontal="right"/>
    </xf>
    <xf numFmtId="164" fontId="0" fillId="0" borderId="0" xfId="0" applyNumberFormat="1" applyAlignment="1">
      <alignment horizontal="center"/>
    </xf>
    <xf numFmtId="0" fontId="20" fillId="0" borderId="0" xfId="0" applyFont="1"/>
    <xf numFmtId="164" fontId="6" fillId="0" borderId="0" xfId="0" applyNumberFormat="1" applyFont="1" applyAlignment="1">
      <alignment horizontal="center"/>
    </xf>
    <xf numFmtId="0" fontId="20" fillId="0" borderId="0" xfId="0" applyFont="1" applyAlignment="1">
      <alignment wrapText="1"/>
    </xf>
    <xf numFmtId="0" fontId="6" fillId="0" borderId="0" xfId="0" applyFont="1" applyAlignment="1">
      <alignment wrapText="1"/>
    </xf>
    <xf numFmtId="0" fontId="20" fillId="0" borderId="0" xfId="0" applyFont="1" applyAlignment="1">
      <alignment horizontal="left" wrapText="1"/>
    </xf>
    <xf numFmtId="41" fontId="6" fillId="0" borderId="0" xfId="2" applyNumberFormat="1" applyFont="1" applyFill="1" applyBorder="1" applyAlignment="1">
      <alignment horizontal="left" wrapText="1"/>
    </xf>
    <xf numFmtId="0" fontId="6" fillId="0" borderId="0" xfId="0" applyFont="1" applyAlignment="1">
      <alignment horizontal="left" wrapText="1"/>
    </xf>
    <xf numFmtId="0" fontId="21" fillId="0" borderId="0" xfId="0" applyFont="1" applyAlignment="1">
      <alignment horizontal="left" wrapText="1"/>
    </xf>
    <xf numFmtId="0" fontId="20" fillId="0" borderId="0" xfId="0" applyFont="1" applyAlignment="1">
      <alignment horizontal="left"/>
    </xf>
    <xf numFmtId="41" fontId="6" fillId="0" borderId="0" xfId="2" applyNumberFormat="1" applyFont="1" applyFill="1" applyBorder="1" applyAlignment="1">
      <alignment horizontal="right"/>
    </xf>
    <xf numFmtId="165" fontId="0" fillId="0" borderId="0" xfId="2" applyNumberFormat="1" applyFont="1" applyFill="1" applyBorder="1" applyAlignment="1">
      <alignment horizontal="right"/>
    </xf>
    <xf numFmtId="0" fontId="25" fillId="0" borderId="0" xfId="0" applyFont="1" applyAlignment="1">
      <alignment horizontal="right"/>
    </xf>
    <xf numFmtId="0" fontId="0" fillId="0" borderId="0" xfId="0" applyAlignment="1">
      <alignment horizontal="left"/>
    </xf>
    <xf numFmtId="0" fontId="1" fillId="0" borderId="5" xfId="0" applyFont="1" applyBorder="1" applyAlignment="1">
      <alignment horizontal="center" wrapText="1"/>
    </xf>
    <xf numFmtId="164" fontId="0" fillId="0" borderId="1" xfId="0" applyNumberFormat="1" applyBorder="1" applyAlignment="1">
      <alignment horizontal="center"/>
    </xf>
    <xf numFmtId="0" fontId="2" fillId="2" borderId="0" xfId="0" applyFont="1" applyFill="1" applyAlignment="1">
      <alignment horizontal="left" vertical="center"/>
    </xf>
    <xf numFmtId="0" fontId="0" fillId="0" borderId="5" xfId="0" applyBorder="1"/>
    <xf numFmtId="0" fontId="1" fillId="0" borderId="5" xfId="0" applyFont="1" applyBorder="1" applyAlignment="1">
      <alignment horizontal="center"/>
    </xf>
    <xf numFmtId="0" fontId="1" fillId="0" borderId="5" xfId="0" applyFont="1" applyBorder="1" applyAlignment="1">
      <alignment horizontal="center" vertical="center"/>
    </xf>
    <xf numFmtId="0" fontId="1" fillId="0" borderId="0" xfId="0" applyFont="1" applyAlignment="1">
      <alignment horizontal="left"/>
    </xf>
    <xf numFmtId="0" fontId="1" fillId="0" borderId="4" xfId="0" applyFont="1" applyBorder="1" applyAlignment="1">
      <alignment horizontal="center"/>
    </xf>
    <xf numFmtId="0" fontId="2" fillId="0" borderId="0" xfId="0" applyFont="1" applyAlignment="1">
      <alignment vertical="center"/>
    </xf>
    <xf numFmtId="0" fontId="0" fillId="0" borderId="0" xfId="0" applyAlignment="1">
      <alignment horizontal="left" wrapText="1"/>
    </xf>
    <xf numFmtId="0" fontId="3" fillId="0" borderId="0" xfId="0" applyFont="1" applyAlignment="1">
      <alignment vertical="center"/>
    </xf>
    <xf numFmtId="0" fontId="8" fillId="0" borderId="0" xfId="0" applyFont="1" applyAlignment="1">
      <alignment horizontal="center" wrapText="1"/>
    </xf>
    <xf numFmtId="164" fontId="8" fillId="0" borderId="0" xfId="0" applyNumberFormat="1" applyFont="1" applyAlignment="1">
      <alignment horizontal="center"/>
    </xf>
    <xf numFmtId="0" fontId="26" fillId="0" borderId="0" xfId="0" applyFont="1" applyAlignment="1">
      <alignment horizontal="center" wrapText="1"/>
    </xf>
    <xf numFmtId="0" fontId="0" fillId="0" borderId="5" xfId="0" applyBorder="1" applyAlignment="1">
      <alignment horizontal="left"/>
    </xf>
    <xf numFmtId="164" fontId="8" fillId="0" borderId="5" xfId="0" applyNumberFormat="1" applyFont="1" applyBorder="1"/>
    <xf numFmtId="0" fontId="0" fillId="0" borderId="5" xfId="0" applyBorder="1" applyAlignment="1">
      <alignment horizontal="left" wrapText="1"/>
    </xf>
    <xf numFmtId="164" fontId="8" fillId="0" borderId="1" xfId="0" applyNumberFormat="1" applyFont="1" applyBorder="1"/>
    <xf numFmtId="0" fontId="1" fillId="0" borderId="2" xfId="0" applyFont="1" applyBorder="1" applyAlignment="1">
      <alignment horizontal="center" wrapText="1"/>
    </xf>
    <xf numFmtId="0" fontId="1" fillId="0" borderId="2" xfId="0" applyFont="1" applyBorder="1" applyAlignment="1">
      <alignment horizontal="center" vertical="center"/>
    </xf>
    <xf numFmtId="0" fontId="26" fillId="0" borderId="5" xfId="0" applyFont="1" applyBorder="1" applyAlignment="1">
      <alignment horizontal="center" wrapText="1"/>
    </xf>
    <xf numFmtId="0" fontId="4" fillId="0" borderId="1" xfId="0" applyFont="1" applyBorder="1" applyAlignment="1">
      <alignment horizontal="left"/>
    </xf>
    <xf numFmtId="0" fontId="6" fillId="0" borderId="0" xfId="0" applyFont="1" applyAlignment="1">
      <alignment horizontal="left"/>
    </xf>
    <xf numFmtId="0" fontId="8" fillId="0" borderId="0" xfId="0" applyFont="1" applyAlignment="1">
      <alignment horizontal="right" wrapText="1"/>
    </xf>
    <xf numFmtId="0" fontId="8" fillId="0" borderId="0" xfId="0" applyFont="1" applyAlignment="1">
      <alignment wrapText="1"/>
    </xf>
    <xf numFmtId="164" fontId="2" fillId="2" borderId="0" xfId="0" applyNumberFormat="1" applyFont="1" applyFill="1" applyAlignment="1">
      <alignment vertical="center"/>
    </xf>
    <xf numFmtId="164" fontId="3" fillId="2" borderId="0" xfId="0" applyNumberFormat="1" applyFont="1" applyFill="1" applyAlignment="1">
      <alignment vertical="center"/>
    </xf>
    <xf numFmtId="164" fontId="4" fillId="0" borderId="1" xfId="0" applyNumberFormat="1" applyFont="1" applyBorder="1"/>
    <xf numFmtId="164" fontId="5" fillId="0" borderId="1" xfId="0" applyNumberFormat="1" applyFont="1" applyBorder="1"/>
    <xf numFmtId="164" fontId="6" fillId="0" borderId="1" xfId="0" applyNumberFormat="1" applyFont="1" applyBorder="1"/>
    <xf numFmtId="164" fontId="1" fillId="0" borderId="0" xfId="0" applyNumberFormat="1" applyFont="1" applyAlignment="1">
      <alignment horizontal="center"/>
    </xf>
    <xf numFmtId="164" fontId="4" fillId="0" borderId="0" xfId="0" applyNumberFormat="1" applyFont="1"/>
    <xf numFmtId="164" fontId="5" fillId="0" borderId="0" xfId="0" applyNumberFormat="1" applyFont="1"/>
    <xf numFmtId="164" fontId="6" fillId="0" borderId="0" xfId="0" applyNumberFormat="1" applyFont="1"/>
    <xf numFmtId="164" fontId="1" fillId="0" borderId="5" xfId="0" applyNumberFormat="1" applyFont="1" applyBorder="1" applyAlignment="1">
      <alignment horizontal="center"/>
    </xf>
    <xf numFmtId="164" fontId="26" fillId="0" borderId="5" xfId="0" applyNumberFormat="1" applyFont="1" applyBorder="1" applyAlignment="1">
      <alignment horizontal="center"/>
    </xf>
    <xf numFmtId="164" fontId="1" fillId="0" borderId="5" xfId="0" applyNumberFormat="1" applyFont="1" applyBorder="1" applyAlignment="1">
      <alignment horizontal="center" wrapText="1"/>
    </xf>
    <xf numFmtId="164" fontId="26" fillId="0" borderId="5" xfId="0" applyNumberFormat="1" applyFont="1" applyBorder="1" applyAlignment="1">
      <alignment horizontal="center" wrapText="1"/>
    </xf>
    <xf numFmtId="0" fontId="26" fillId="0" borderId="5" xfId="0" applyFont="1" applyBorder="1" applyAlignment="1">
      <alignment horizontal="right" wrapText="1"/>
    </xf>
    <xf numFmtId="0" fontId="8" fillId="0" borderId="0" xfId="0" applyFont="1" applyAlignment="1">
      <alignment horizontal="left"/>
    </xf>
    <xf numFmtId="0" fontId="8" fillId="0" borderId="1" xfId="0" applyFont="1" applyBorder="1" applyAlignment="1">
      <alignment horizontal="left"/>
    </xf>
    <xf numFmtId="0" fontId="1" fillId="0" borderId="4" xfId="0" applyFont="1" applyBorder="1" applyAlignment="1">
      <alignment horizontal="center" wrapText="1"/>
    </xf>
    <xf numFmtId="0" fontId="2" fillId="2" borderId="0" xfId="0" applyFont="1" applyFill="1" applyAlignment="1">
      <alignment horizontal="left" vertical="center" wrapText="1"/>
    </xf>
    <xf numFmtId="0" fontId="3" fillId="2" borderId="0" xfId="0" applyFont="1" applyFill="1" applyAlignment="1">
      <alignment vertical="center" wrapText="1"/>
    </xf>
    <xf numFmtId="164" fontId="0" fillId="0" borderId="0" xfId="0" applyNumberFormat="1" applyAlignment="1">
      <alignment wrapText="1"/>
    </xf>
    <xf numFmtId="164" fontId="8" fillId="0" borderId="0" xfId="0" applyNumberFormat="1" applyFont="1" applyAlignment="1">
      <alignment wrapText="1"/>
    </xf>
    <xf numFmtId="0" fontId="0" fillId="0" borderId="1" xfId="0" applyBorder="1" applyAlignment="1">
      <alignment wrapText="1"/>
    </xf>
    <xf numFmtId="164" fontId="8" fillId="0" borderId="1" xfId="0" applyNumberFormat="1" applyFont="1" applyBorder="1" applyAlignment="1">
      <alignment wrapText="1"/>
    </xf>
    <xf numFmtId="0" fontId="4" fillId="0" borderId="1" xfId="0" applyFont="1" applyBorder="1" applyAlignment="1">
      <alignment wrapText="1"/>
    </xf>
    <xf numFmtId="0" fontId="26" fillId="0" borderId="4" xfId="0" applyFont="1" applyBorder="1" applyAlignment="1">
      <alignment horizontal="center" wrapText="1"/>
    </xf>
    <xf numFmtId="0" fontId="1" fillId="0" borderId="0" xfId="0" applyFont="1" applyAlignment="1">
      <alignment vertical="center" wrapText="1"/>
    </xf>
    <xf numFmtId="0" fontId="8" fillId="0" borderId="1" xfId="0" applyFont="1" applyBorder="1" applyAlignment="1">
      <alignment wrapText="1"/>
    </xf>
    <xf numFmtId="0" fontId="28" fillId="2" borderId="0" xfId="0" applyFont="1" applyFill="1" applyAlignment="1">
      <alignment vertical="center" wrapText="1"/>
    </xf>
    <xf numFmtId="0" fontId="29" fillId="0" borderId="1" xfId="0" applyFont="1" applyBorder="1" applyAlignment="1">
      <alignment wrapText="1"/>
    </xf>
    <xf numFmtId="0" fontId="30" fillId="2" borderId="0" xfId="0" applyFont="1" applyFill="1" applyAlignment="1">
      <alignment vertical="center"/>
    </xf>
    <xf numFmtId="0" fontId="25" fillId="0" borderId="0" xfId="0" applyFont="1" applyAlignment="1">
      <alignment horizontal="left"/>
    </xf>
    <xf numFmtId="0" fontId="0" fillId="0" borderId="0" xfId="0" applyAlignment="1">
      <alignment horizontal="center"/>
    </xf>
    <xf numFmtId="0" fontId="0" fillId="0" borderId="1" xfId="0" applyBorder="1" applyAlignment="1">
      <alignment horizontal="center"/>
    </xf>
    <xf numFmtId="0" fontId="4" fillId="0" borderId="0" xfId="0" applyFont="1" applyAlignment="1">
      <alignment horizontal="left" wrapText="1"/>
    </xf>
    <xf numFmtId="0" fontId="0" fillId="0" borderId="5" xfId="0" applyBorder="1" applyAlignment="1">
      <alignment wrapText="1"/>
    </xf>
    <xf numFmtId="0" fontId="1" fillId="0" borderId="5" xfId="0" applyFont="1" applyBorder="1"/>
    <xf numFmtId="0" fontId="26" fillId="0" borderId="0" xfId="0" applyFont="1"/>
    <xf numFmtId="41" fontId="8" fillId="0" borderId="0" xfId="2" applyNumberFormat="1" applyFont="1" applyFill="1" applyBorder="1" applyAlignment="1">
      <alignment horizontal="right"/>
    </xf>
    <xf numFmtId="41" fontId="31" fillId="0" borderId="0" xfId="2" applyNumberFormat="1" applyFont="1" applyFill="1" applyBorder="1" applyAlignment="1">
      <alignment horizontal="right"/>
    </xf>
    <xf numFmtId="166" fontId="0" fillId="0" borderId="0" xfId="2" applyNumberFormat="1" applyFont="1" applyFill="1" applyBorder="1" applyAlignment="1">
      <alignment horizontal="right"/>
    </xf>
    <xf numFmtId="166" fontId="6" fillId="0" borderId="0" xfId="2" applyNumberFormat="1" applyFont="1" applyFill="1" applyBorder="1" applyAlignment="1">
      <alignment horizontal="right"/>
    </xf>
    <xf numFmtId="166" fontId="8" fillId="0" borderId="1" xfId="2" applyNumberFormat="1" applyFont="1" applyFill="1" applyBorder="1" applyAlignment="1">
      <alignment horizontal="right"/>
    </xf>
    <xf numFmtId="166" fontId="31" fillId="0" borderId="1" xfId="2" applyNumberFormat="1" applyFont="1" applyFill="1" applyBorder="1" applyAlignment="1">
      <alignment horizontal="right"/>
    </xf>
    <xf numFmtId="0" fontId="1" fillId="0" borderId="3" xfId="0" applyFont="1" applyBorder="1"/>
    <xf numFmtId="0" fontId="32" fillId="0" borderId="0" xfId="0" applyFont="1"/>
    <xf numFmtId="0" fontId="33" fillId="0" borderId="0" xfId="0" applyFont="1" applyAlignment="1">
      <alignment horizontal="right"/>
    </xf>
    <xf numFmtId="0" fontId="34" fillId="0" borderId="0" xfId="0" applyFont="1" applyAlignment="1">
      <alignment horizontal="right"/>
    </xf>
    <xf numFmtId="0" fontId="0" fillId="0" borderId="0" xfId="0" applyAlignment="1">
      <alignment horizontal="center" wrapText="1"/>
    </xf>
    <xf numFmtId="0" fontId="8" fillId="0" borderId="0" xfId="0" applyFont="1" applyAlignment="1">
      <alignment horizontal="left" wrapText="1"/>
    </xf>
    <xf numFmtId="0" fontId="8" fillId="0" borderId="5" xfId="0" applyFont="1" applyBorder="1" applyAlignment="1">
      <alignment horizontal="left" wrapText="1"/>
    </xf>
    <xf numFmtId="0" fontId="8" fillId="0" borderId="1" xfId="0" applyFont="1" applyBorder="1" applyAlignment="1">
      <alignment horizontal="left" wrapText="1"/>
    </xf>
    <xf numFmtId="0" fontId="8" fillId="0" borderId="5" xfId="0" applyFont="1" applyBorder="1" applyAlignment="1">
      <alignment horizontal="left"/>
    </xf>
    <xf numFmtId="0" fontId="1" fillId="0" borderId="5" xfId="0" applyFont="1" applyBorder="1" applyAlignment="1">
      <alignment horizontal="center" vertical="center" wrapText="1"/>
    </xf>
    <xf numFmtId="0" fontId="31" fillId="0" borderId="0" xfId="0" applyFont="1"/>
    <xf numFmtId="0" fontId="1" fillId="0" borderId="0" xfId="0" applyFont="1" applyAlignment="1">
      <alignment horizontal="left" wrapText="1"/>
    </xf>
    <xf numFmtId="164" fontId="0" fillId="0" borderId="0" xfId="0" applyNumberFormat="1" applyAlignment="1">
      <alignment horizontal="right"/>
    </xf>
    <xf numFmtId="0" fontId="1" fillId="0" borderId="0" xfId="0" applyFont="1" applyAlignment="1">
      <alignment horizontal="left" vertical="center" wrapText="1"/>
    </xf>
    <xf numFmtId="0" fontId="26" fillId="0" borderId="5" xfId="0" applyFont="1" applyBorder="1" applyAlignment="1">
      <alignment horizontal="center" vertical="center"/>
    </xf>
    <xf numFmtId="0" fontId="31" fillId="0" borderId="1" xfId="0" applyFont="1" applyBorder="1"/>
    <xf numFmtId="0" fontId="28" fillId="2" borderId="0" xfId="0" applyFont="1" applyFill="1" applyAlignment="1">
      <alignment vertical="center"/>
    </xf>
    <xf numFmtId="164" fontId="0" fillId="0" borderId="0" xfId="0" applyNumberFormat="1" applyAlignment="1">
      <alignment horizontal="right" wrapText="1"/>
    </xf>
    <xf numFmtId="164" fontId="0" fillId="0" borderId="5" xfId="0" applyNumberFormat="1" applyBorder="1" applyAlignment="1">
      <alignment horizontal="right" wrapText="1"/>
    </xf>
    <xf numFmtId="0" fontId="0" fillId="4" borderId="0" xfId="0" applyFill="1"/>
    <xf numFmtId="0" fontId="31" fillId="0" borderId="0" xfId="0" applyFont="1" applyAlignment="1">
      <alignment horizontal="left"/>
    </xf>
    <xf numFmtId="164" fontId="31" fillId="0" borderId="0" xfId="0" applyNumberFormat="1" applyFont="1"/>
    <xf numFmtId="0" fontId="6" fillId="0" borderId="0" xfId="0" applyFont="1" applyAlignment="1">
      <alignment horizontal="left" wrapText="1"/>
    </xf>
    <xf numFmtId="164" fontId="8" fillId="0" borderId="0" xfId="0" applyNumberFormat="1" applyFont="1" applyAlignment="1">
      <alignment horizontal="center"/>
    </xf>
    <xf numFmtId="0" fontId="4" fillId="0" borderId="1" xfId="0" applyFont="1" applyBorder="1" applyAlignment="1">
      <alignment horizontal="left" wrapText="1"/>
    </xf>
    <xf numFmtId="0" fontId="8" fillId="0" borderId="0" xfId="0" applyFont="1" applyAlignment="1">
      <alignment horizontal="center"/>
    </xf>
    <xf numFmtId="0" fontId="6" fillId="0" borderId="0" xfId="0" applyFont="1" applyAlignment="1">
      <alignment wrapText="1"/>
    </xf>
    <xf numFmtId="0" fontId="2" fillId="3" borderId="0" xfId="0" applyFont="1" applyFill="1" applyAlignment="1">
      <alignment horizontal="left" vertical="center"/>
    </xf>
    <xf numFmtId="0" fontId="20" fillId="0" borderId="0" xfId="0" applyFont="1" applyAlignment="1">
      <alignment horizontal="left" wrapText="1"/>
    </xf>
    <xf numFmtId="41" fontId="8" fillId="0" borderId="0" xfId="2" applyNumberFormat="1" applyFont="1" applyFill="1" applyBorder="1" applyAlignment="1">
      <alignment horizontal="center"/>
    </xf>
    <xf numFmtId="0" fontId="8" fillId="0" borderId="3" xfId="0" applyFont="1" applyBorder="1" applyAlignment="1">
      <alignment horizontal="center"/>
    </xf>
    <xf numFmtId="0" fontId="21" fillId="0" borderId="0" xfId="0" applyFont="1" applyAlignment="1">
      <alignment horizontal="left" wrapText="1"/>
    </xf>
    <xf numFmtId="0" fontId="1" fillId="0" borderId="5" xfId="0" applyFont="1" applyBorder="1" applyAlignment="1">
      <alignment horizontal="center"/>
    </xf>
    <xf numFmtId="0" fontId="1" fillId="0" borderId="0" xfId="0" applyFont="1" applyAlignment="1">
      <alignment horizontal="center"/>
    </xf>
    <xf numFmtId="0" fontId="20" fillId="0" borderId="0" xfId="0" applyFont="1" applyAlignment="1">
      <alignment wrapText="1"/>
    </xf>
    <xf numFmtId="0" fontId="21" fillId="0" borderId="0" xfId="0" applyFont="1" applyAlignment="1">
      <alignment wrapText="1"/>
    </xf>
    <xf numFmtId="0" fontId="8" fillId="0" borderId="3" xfId="0" applyFont="1" applyBorder="1" applyAlignment="1">
      <alignment horizontal="center" wrapText="1"/>
    </xf>
    <xf numFmtId="0" fontId="1" fillId="0" borderId="6" xfId="0" applyFont="1" applyBorder="1" applyAlignment="1">
      <alignment horizontal="center" wrapText="1"/>
    </xf>
    <xf numFmtId="0" fontId="1" fillId="0" borderId="6" xfId="0" applyFont="1" applyBorder="1" applyAlignment="1">
      <alignment horizontal="center" vertical="center"/>
    </xf>
    <xf numFmtId="0" fontId="8" fillId="0" borderId="0" xfId="0" applyFont="1" applyAlignment="1">
      <alignment horizontal="center"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164" fontId="8" fillId="0" borderId="3" xfId="0" applyNumberFormat="1" applyFont="1" applyBorder="1" applyAlignment="1">
      <alignment horizontal="center" vertical="center" wrapText="1"/>
    </xf>
    <xf numFmtId="164" fontId="8" fillId="0" borderId="3" xfId="0" applyNumberFormat="1" applyFont="1" applyBorder="1" applyAlignment="1">
      <alignment horizontal="center"/>
    </xf>
    <xf numFmtId="164" fontId="1" fillId="0" borderId="6" xfId="0" applyNumberFormat="1" applyFont="1" applyBorder="1" applyAlignment="1">
      <alignment horizontal="center" vertical="center"/>
    </xf>
    <xf numFmtId="164" fontId="1" fillId="0" borderId="6" xfId="0" applyNumberFormat="1" applyFont="1" applyBorder="1" applyAlignment="1">
      <alignment horizont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20" fillId="0" borderId="2" xfId="0" applyFont="1" applyBorder="1" applyAlignment="1">
      <alignment horizontal="left" wrapText="1"/>
    </xf>
  </cellXfs>
  <cellStyles count="4">
    <cellStyle name="Comma" xfId="2" builtinId="3"/>
    <cellStyle name="Hyperlink" xfId="3" builtinId="8"/>
    <cellStyle name="Normal" xfId="0" builtinId="0"/>
    <cellStyle name="Normal 28 2 2" xfId="1" xr:uid="{1E5C45EA-27CD-4340-884B-6AF51F0FCD4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3438525</xdr:colOff>
      <xdr:row>3</xdr:row>
      <xdr:rowOff>152400</xdr:rowOff>
    </xdr:to>
    <xdr:pic>
      <xdr:nvPicPr>
        <xdr:cNvPr id="2" name="Picture 1">
          <a:extLst>
            <a:ext uri="{FF2B5EF4-FFF2-40B4-BE49-F238E27FC236}">
              <a16:creationId xmlns:a16="http://schemas.microsoft.com/office/drawing/2014/main" id="{A9C1163C-8271-486A-925D-64CFD7DA42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438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3181350</xdr:colOff>
      <xdr:row>18</xdr:row>
      <xdr:rowOff>180975</xdr:rowOff>
    </xdr:from>
    <xdr:to>
      <xdr:col>0</xdr:col>
      <xdr:colOff>4019550</xdr:colOff>
      <xdr:row>19</xdr:row>
      <xdr:rowOff>154305</xdr:rowOff>
    </xdr:to>
    <xdr:pic>
      <xdr:nvPicPr>
        <xdr:cNvPr id="3" name="Picture 1">
          <a:extLst>
            <a:ext uri="{FF2B5EF4-FFF2-40B4-BE49-F238E27FC236}">
              <a16:creationId xmlns:a16="http://schemas.microsoft.com/office/drawing/2014/main" id="{D8760387-AC3D-4714-84F9-FD3D6A35028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81350" y="3581400"/>
          <a:ext cx="838200" cy="163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ihw.gov.au/copyrigh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abs.gov.au/methodologies/national-aboriginal-and-torres-strait-islander-health-survey-methodology/2018-19"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5629C-F43D-45CF-AB44-3ECBE8C3ECFC}">
  <dimension ref="A5:M26"/>
  <sheetViews>
    <sheetView showGridLines="0" tabSelected="1" workbookViewId="0">
      <selection activeCell="A49" sqref="A49"/>
    </sheetView>
  </sheetViews>
  <sheetFormatPr defaultRowHeight="15" x14ac:dyDescent="0.25"/>
  <cols>
    <col min="1" max="1" width="119.28515625" customWidth="1"/>
  </cols>
  <sheetData>
    <row r="5" spans="1:13" ht="18.75" x14ac:dyDescent="0.25">
      <c r="A5" s="1" t="s">
        <v>7</v>
      </c>
    </row>
    <row r="6" spans="1:13" ht="18.75" x14ac:dyDescent="0.3">
      <c r="A6" s="21" t="s">
        <v>52</v>
      </c>
    </row>
    <row r="7" spans="1:13" x14ac:dyDescent="0.25">
      <c r="A7" t="s">
        <v>119</v>
      </c>
    </row>
    <row r="8" spans="1:13" ht="5.25" customHeight="1" x14ac:dyDescent="0.25"/>
    <row r="9" spans="1:13" x14ac:dyDescent="0.25">
      <c r="A9" s="24" t="str">
        <f>MH.1!A2</f>
        <v>Table MH.1: Presence of mental health conditions among First Nations people, by sex, 2018–19</v>
      </c>
    </row>
    <row r="10" spans="1:13" x14ac:dyDescent="0.25">
      <c r="A10" s="24" t="str">
        <f>MH.2!A2</f>
        <v>Table MH.2: Self-reported long-term mental health or behavioural condition among First Nations people, by sex, 2018–19</v>
      </c>
    </row>
    <row r="11" spans="1:13" x14ac:dyDescent="0.25">
      <c r="A11" s="24" t="str">
        <f>MH.3!A2</f>
        <v>Table MH.3: Self-reported long-term mental health or behavioural condition among First Nations people, by age, 2018–19</v>
      </c>
    </row>
    <row r="12" spans="1:13" x14ac:dyDescent="0.25">
      <c r="A12" s="24" t="str">
        <f>MH.4!A2</f>
        <v>Table MH.4: Social and emotional wellbeing among First Nations people, by diagnosed mental health conditions, 2018–19</v>
      </c>
    </row>
    <row r="13" spans="1:13" x14ac:dyDescent="0.25">
      <c r="A13" s="24" t="str">
        <f>MH.5!A2</f>
        <v>Table MH.5: Social and emotional wellbeing among First Nations people, by frequency of consuming 3 or more drinks in a day in the last 12 months, 2018–19</v>
      </c>
    </row>
    <row r="14" spans="1:13" x14ac:dyDescent="0.25">
      <c r="A14" s="24" t="str">
        <f>MH.6!A2</f>
        <v>Table MH.6: Presence of mental health conditions among First Nations people by substance and alcohol use,  2018–19</v>
      </c>
    </row>
    <row r="15" spans="1:13" x14ac:dyDescent="0.25">
      <c r="A15" s="24" t="str">
        <f>MH.7!A2</f>
        <v>Table MH.7: Social and emotional wellbeing among First Nations people, by substance use and type, 2018–19</v>
      </c>
      <c r="M15" s="134"/>
    </row>
    <row r="16" spans="1:13" x14ac:dyDescent="0.25">
      <c r="A16" s="24" t="str">
        <f>MH.8!A2</f>
        <v>Table MH.8: Unfair treatment among First Nations people, by presence of mental health conditions, 2018–19</v>
      </c>
      <c r="M16" s="134"/>
    </row>
    <row r="17" spans="1:2" x14ac:dyDescent="0.25">
      <c r="A17" s="24" t="str">
        <f>MH.9!A2</f>
        <v>Table MH.9: Leading causes of Mental health and substance use disorder burden (DALYs) among First Nations people, by type of disorder and sex, 2018</v>
      </c>
    </row>
    <row r="18" spans="1:2" x14ac:dyDescent="0.25">
      <c r="A18" s="24"/>
    </row>
    <row r="20" spans="1:2" x14ac:dyDescent="0.25">
      <c r="A20" s="30" t="s">
        <v>53</v>
      </c>
    </row>
    <row r="25" spans="1:2" x14ac:dyDescent="0.25">
      <c r="B25" s="15"/>
    </row>
    <row r="26" spans="1:2" x14ac:dyDescent="0.25">
      <c r="B26" s="15"/>
    </row>
  </sheetData>
  <hyperlinks>
    <hyperlink ref="A20" r:id="rId1" display="http://www.aihw.gov.au/copyright/" xr:uid="{EE2CF3C8-771B-4BBC-942B-3FB0D76FEBAD}"/>
    <hyperlink ref="A9" location="MH.1!A2" display="Table MH.1: Presence of mental health conditions among First Nations people, by sex, 2018–19" xr:uid="{DD1F2BAF-D82F-4DCE-9D0A-F348D8AB6B77}"/>
    <hyperlink ref="A10" location="MH.2!A2" display="Table MH.7: Self-reported long-term mental health or behavioural condition among First Nations people, by sex, 2018–19" xr:uid="{1AC2FC74-4C55-4A3E-87BB-543B8E746F1E}"/>
    <hyperlink ref="A11" location="MH.3!A2" display="Table MH.3: Self-reported long-term mental health or behavioural condition among First Nations people, by age, 2018–19" xr:uid="{4BD08E80-7A00-423C-82B2-4CDDCBA8725A}"/>
    <hyperlink ref="A12" location="MH.4!A2" display="Table MH.4: Social and emotional wellbeing among First Nations people, by diagnosed mental health conditions, 2018–19" xr:uid="{FDECB76F-AECA-44F2-B4FD-35365029442F}"/>
    <hyperlink ref="A13" location="MH.5!A2" display="Table MH.5: Social and emotional wellbeing among First Nations people, by frequency of consuming 3 or more drinks in a day in the last 12 months, 2018–19" xr:uid="{099EF1E0-6FBC-4D31-B082-468FD03965DF}"/>
    <hyperlink ref="A14" location="MH.6!A2" display="Table MH.6: Presence of mental health conditions among First Nations people by substance and alcohol use,  2018–19" xr:uid="{D52B33EE-9CDE-4F1E-9EC7-57BAD8B0366E}"/>
    <hyperlink ref="A15" location="MH.7!A2" display="Table MH.7: Social and emotional wellbeing among First Nations people, by substance use and type, 2018–19" xr:uid="{84B65373-80E4-4227-B633-28E9DC608A38}"/>
    <hyperlink ref="A16" location="MH.8!A2" display="Table MH.8: Unfair treatment among First Nations people, by presence of mental health conditions, 2018–19" xr:uid="{E1432C77-B8EE-4316-BC67-B3F3F89E35C4}"/>
    <hyperlink ref="A17" location="MH.9!A2" display="Table MH.9: Leading causes of Mental health and substance use disorder burden (DALYs) among First Nations people, by type of disorder and sex, 2018" xr:uid="{2BBC6012-877E-4CF0-8B73-DB7179095B7B}"/>
  </hyperlinks>
  <pageMargins left="0.7" right="0.7" top="0.75" bottom="0.75" header="0.3" footer="0.3"/>
  <pageSetup paperSize="8" orientation="landscape" horizontalDpi="1200" verticalDpi="12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1E83B-5B4B-47E7-8441-5FE28E9AED1C}">
  <dimension ref="A1:J28"/>
  <sheetViews>
    <sheetView showGridLines="0" workbookViewId="0">
      <selection activeCell="A53" sqref="A53"/>
    </sheetView>
  </sheetViews>
  <sheetFormatPr defaultRowHeight="15" x14ac:dyDescent="0.25"/>
  <cols>
    <col min="1" max="1" width="51.5703125" customWidth="1"/>
    <col min="2" max="2" width="1.7109375" customWidth="1"/>
    <col min="3" max="4" width="17.42578125" customWidth="1"/>
    <col min="5" max="5" width="17.42578125" style="25" customWidth="1"/>
  </cols>
  <sheetData>
    <row r="1" spans="1:5" ht="18.75" x14ac:dyDescent="0.25">
      <c r="A1" s="49" t="s">
        <v>7</v>
      </c>
      <c r="B1" s="2"/>
      <c r="C1" s="2"/>
      <c r="D1" s="2"/>
      <c r="E1" s="131"/>
    </row>
    <row r="2" spans="1:5" ht="16.5" thickBot="1" x14ac:dyDescent="0.3">
      <c r="A2" s="68" t="s">
        <v>152</v>
      </c>
      <c r="B2" s="5"/>
      <c r="C2" s="5"/>
      <c r="D2" s="5"/>
      <c r="E2" s="130"/>
    </row>
    <row r="3" spans="1:5" ht="18" customHeight="1" x14ac:dyDescent="0.25">
      <c r="A3" s="46"/>
      <c r="B3" s="7"/>
      <c r="C3" s="153" t="s">
        <v>107</v>
      </c>
      <c r="D3" s="153"/>
      <c r="E3" s="153"/>
    </row>
    <row r="4" spans="1:5" ht="18" customHeight="1" x14ac:dyDescent="0.25">
      <c r="A4" s="61"/>
      <c r="B4" s="7"/>
      <c r="C4" s="124" t="s">
        <v>70</v>
      </c>
      <c r="D4" s="124" t="s">
        <v>69</v>
      </c>
      <c r="E4" s="129" t="s">
        <v>3</v>
      </c>
    </row>
    <row r="5" spans="1:5" ht="30" x14ac:dyDescent="0.25">
      <c r="A5" s="128" t="s">
        <v>142</v>
      </c>
      <c r="B5" s="97"/>
      <c r="C5" s="140" t="s">
        <v>75</v>
      </c>
      <c r="D5" s="140"/>
      <c r="E5" s="140"/>
    </row>
    <row r="6" spans="1:5" x14ac:dyDescent="0.25">
      <c r="A6" s="46" t="s">
        <v>88</v>
      </c>
      <c r="B6" s="25"/>
      <c r="C6" s="127">
        <v>56.2</v>
      </c>
      <c r="D6" s="127">
        <v>55.6</v>
      </c>
      <c r="E6" s="31">
        <v>112.2</v>
      </c>
    </row>
    <row r="7" spans="1:5" x14ac:dyDescent="0.25">
      <c r="A7" s="46" t="s">
        <v>89</v>
      </c>
      <c r="B7" s="25"/>
      <c r="C7" s="127">
        <v>109.1</v>
      </c>
      <c r="D7" s="127">
        <v>229</v>
      </c>
      <c r="E7" s="31">
        <v>337.9</v>
      </c>
    </row>
    <row r="8" spans="1:5" s="25" customFormat="1" ht="17.25" x14ac:dyDescent="0.25">
      <c r="A8" s="86" t="s">
        <v>140</v>
      </c>
      <c r="C8" s="31">
        <v>164.8</v>
      </c>
      <c r="D8" s="31">
        <v>285</v>
      </c>
      <c r="E8" s="31">
        <v>449.8</v>
      </c>
    </row>
    <row r="9" spans="1:5" x14ac:dyDescent="0.25">
      <c r="A9" s="86"/>
      <c r="B9" s="25"/>
      <c r="C9" s="140" t="s">
        <v>76</v>
      </c>
      <c r="D9" s="140"/>
      <c r="E9" s="140"/>
    </row>
    <row r="10" spans="1:5" x14ac:dyDescent="0.25">
      <c r="A10" s="46" t="s">
        <v>88</v>
      </c>
      <c r="B10" s="25"/>
      <c r="C10" s="28">
        <v>34.101941747572816</v>
      </c>
      <c r="D10" s="28">
        <v>19.508771929824562</v>
      </c>
      <c r="E10" s="29">
        <v>24.944419742107605</v>
      </c>
    </row>
    <row r="11" spans="1:5" x14ac:dyDescent="0.25">
      <c r="A11" s="46" t="s">
        <v>89</v>
      </c>
      <c r="B11" s="25"/>
      <c r="C11" s="28">
        <v>66.201456310679603</v>
      </c>
      <c r="D11" s="28">
        <v>80.350877192982466</v>
      </c>
      <c r="E11" s="29">
        <v>75.122276567363272</v>
      </c>
    </row>
    <row r="12" spans="1:5" s="25" customFormat="1" ht="17.25" x14ac:dyDescent="0.25">
      <c r="A12" s="123" t="s">
        <v>140</v>
      </c>
      <c r="C12" s="62">
        <v>100</v>
      </c>
      <c r="D12" s="62">
        <v>100</v>
      </c>
      <c r="E12" s="62">
        <v>100</v>
      </c>
    </row>
    <row r="13" spans="1:5" ht="30" x14ac:dyDescent="0.25">
      <c r="A13" s="126" t="s">
        <v>141</v>
      </c>
      <c r="C13" s="140" t="s">
        <v>75</v>
      </c>
      <c r="D13" s="140"/>
      <c r="E13" s="140"/>
    </row>
    <row r="14" spans="1:5" x14ac:dyDescent="0.25">
      <c r="A14" s="56" t="s">
        <v>88</v>
      </c>
      <c r="C14" s="28">
        <v>36.700000000000003</v>
      </c>
      <c r="D14" s="28">
        <v>31.7</v>
      </c>
      <c r="E14" s="29">
        <v>68.2</v>
      </c>
    </row>
    <row r="15" spans="1:5" x14ac:dyDescent="0.25">
      <c r="A15" s="56" t="s">
        <v>89</v>
      </c>
      <c r="C15" s="28">
        <v>137.6</v>
      </c>
      <c r="D15" s="28">
        <v>274.8</v>
      </c>
      <c r="E15" s="29">
        <v>412.2</v>
      </c>
    </row>
    <row r="16" spans="1:5" s="25" customFormat="1" ht="17.25" x14ac:dyDescent="0.25">
      <c r="A16" s="86" t="s">
        <v>140</v>
      </c>
      <c r="C16" s="29">
        <v>174</v>
      </c>
      <c r="D16" s="29">
        <v>306.60000000000002</v>
      </c>
      <c r="E16" s="29">
        <v>480.7</v>
      </c>
    </row>
    <row r="17" spans="1:10" x14ac:dyDescent="0.25">
      <c r="A17" s="53"/>
      <c r="C17" s="140" t="s">
        <v>76</v>
      </c>
      <c r="D17" s="140"/>
      <c r="E17" s="140"/>
    </row>
    <row r="18" spans="1:10" x14ac:dyDescent="0.25">
      <c r="A18" s="56" t="s">
        <v>88</v>
      </c>
      <c r="C18" s="28">
        <v>21.091954022988507</v>
      </c>
      <c r="D18" s="28">
        <v>10.339204174820612</v>
      </c>
      <c r="E18" s="29">
        <v>14.187643020594967</v>
      </c>
    </row>
    <row r="19" spans="1:10" x14ac:dyDescent="0.25">
      <c r="A19" s="56" t="s">
        <v>89</v>
      </c>
      <c r="C19" s="28">
        <v>79.080459770114942</v>
      </c>
      <c r="D19" s="28">
        <v>89.62818003913894</v>
      </c>
      <c r="E19" s="29">
        <v>85.749947992510926</v>
      </c>
    </row>
    <row r="20" spans="1:10" s="25" customFormat="1" ht="18" thickBot="1" x14ac:dyDescent="0.3">
      <c r="A20" s="87" t="s">
        <v>140</v>
      </c>
      <c r="B20" s="27"/>
      <c r="C20" s="64">
        <v>100</v>
      </c>
      <c r="D20" s="64">
        <v>100</v>
      </c>
      <c r="E20" s="64">
        <v>100</v>
      </c>
    </row>
    <row r="21" spans="1:10" x14ac:dyDescent="0.25">
      <c r="A21" s="69" t="s">
        <v>139</v>
      </c>
      <c r="B21" s="9"/>
      <c r="C21" s="9"/>
      <c r="D21" s="9"/>
      <c r="E21" s="125"/>
    </row>
    <row r="22" spans="1:10" x14ac:dyDescent="0.25">
      <c r="B22" s="9"/>
      <c r="C22" s="9"/>
      <c r="D22" s="9"/>
      <c r="E22" s="125"/>
    </row>
    <row r="23" spans="1:10" x14ac:dyDescent="0.25">
      <c r="A23" s="69" t="s">
        <v>43</v>
      </c>
      <c r="B23" s="9"/>
      <c r="C23" s="9"/>
      <c r="D23" s="9"/>
      <c r="E23" s="125"/>
    </row>
    <row r="24" spans="1:10" ht="57.75" customHeight="1" x14ac:dyDescent="0.25">
      <c r="A24" s="137" t="s">
        <v>196</v>
      </c>
      <c r="B24" s="137"/>
      <c r="C24" s="137"/>
      <c r="D24" s="137"/>
      <c r="E24" s="137"/>
      <c r="F24" s="37"/>
      <c r="G24" s="37"/>
      <c r="H24" s="37"/>
      <c r="I24" s="37"/>
      <c r="J24" s="37"/>
    </row>
    <row r="25" spans="1:10" x14ac:dyDescent="0.25">
      <c r="A25" s="69" t="s">
        <v>44</v>
      </c>
      <c r="B25" s="9"/>
      <c r="C25" s="9"/>
      <c r="D25" s="9"/>
      <c r="E25" s="125"/>
    </row>
    <row r="26" spans="1:10" ht="30.75" customHeight="1" x14ac:dyDescent="0.25">
      <c r="A26" s="137" t="s">
        <v>54</v>
      </c>
      <c r="B26" s="137"/>
      <c r="C26" s="137"/>
      <c r="D26" s="137"/>
      <c r="E26" s="137"/>
    </row>
    <row r="27" spans="1:10" x14ac:dyDescent="0.25">
      <c r="A27" s="69"/>
      <c r="B27" s="9"/>
      <c r="C27" s="9"/>
      <c r="D27" s="9"/>
      <c r="E27" s="125"/>
    </row>
    <row r="28" spans="1:10" x14ac:dyDescent="0.25">
      <c r="A28" s="69" t="s">
        <v>45</v>
      </c>
      <c r="B28" s="9"/>
      <c r="C28" s="9"/>
      <c r="D28" s="9"/>
      <c r="E28" s="125"/>
    </row>
  </sheetData>
  <mergeCells count="7">
    <mergeCell ref="A26:E26"/>
    <mergeCell ref="C3:E3"/>
    <mergeCell ref="C13:E13"/>
    <mergeCell ref="C17:E17"/>
    <mergeCell ref="C5:E5"/>
    <mergeCell ref="C9:E9"/>
    <mergeCell ref="A24:E24"/>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E9F13-4EBF-4B2B-9E8A-1B1970443B9E}">
  <dimension ref="A1:N21"/>
  <sheetViews>
    <sheetView showGridLines="0" workbookViewId="0">
      <selection activeCell="A49" sqref="A49"/>
    </sheetView>
  </sheetViews>
  <sheetFormatPr defaultRowHeight="15" x14ac:dyDescent="0.25"/>
  <cols>
    <col min="1" max="1" width="40.5703125" customWidth="1"/>
    <col min="2" max="2" width="2.85546875" customWidth="1"/>
    <col min="3" max="3" width="14.140625" customWidth="1"/>
    <col min="4" max="4" width="14.42578125" customWidth="1"/>
    <col min="5" max="5" width="2.28515625" customWidth="1"/>
    <col min="6" max="6" width="13.5703125" customWidth="1"/>
    <col min="7" max="7" width="14" customWidth="1"/>
  </cols>
  <sheetData>
    <row r="1" spans="1:14" ht="18.75" x14ac:dyDescent="0.25">
      <c r="A1" s="1" t="s">
        <v>7</v>
      </c>
      <c r="B1" s="1"/>
      <c r="C1" s="1"/>
      <c r="D1" s="1"/>
      <c r="E1" s="1"/>
      <c r="F1" s="1"/>
      <c r="G1" s="1"/>
      <c r="H1" s="1"/>
      <c r="I1" s="55"/>
      <c r="J1" s="55"/>
      <c r="K1" s="55"/>
      <c r="L1" s="55"/>
      <c r="M1" s="55"/>
      <c r="N1" s="55"/>
    </row>
    <row r="2" spans="1:14" ht="32.25" customHeight="1" thickBot="1" x14ac:dyDescent="0.3">
      <c r="A2" s="139" t="s">
        <v>153</v>
      </c>
      <c r="B2" s="139"/>
      <c r="C2" s="139"/>
      <c r="D2" s="139"/>
      <c r="E2" s="139"/>
      <c r="F2" s="139"/>
      <c r="G2" s="139"/>
      <c r="H2" s="139"/>
    </row>
    <row r="3" spans="1:14" ht="32.25" customHeight="1" x14ac:dyDescent="0.25">
      <c r="A3" s="105"/>
      <c r="B3" s="105"/>
      <c r="C3" s="162" t="s">
        <v>112</v>
      </c>
      <c r="D3" s="162"/>
      <c r="E3" s="105"/>
      <c r="F3" s="161" t="s">
        <v>30</v>
      </c>
      <c r="G3" s="161"/>
      <c r="H3" s="161"/>
    </row>
    <row r="4" spans="1:14" s="16" customFormat="1" x14ac:dyDescent="0.25">
      <c r="A4" s="106"/>
      <c r="C4" s="47" t="s">
        <v>9</v>
      </c>
      <c r="D4" s="47" t="s">
        <v>10</v>
      </c>
      <c r="E4" s="8"/>
      <c r="F4" s="47" t="s">
        <v>9</v>
      </c>
      <c r="G4" s="47" t="s">
        <v>10</v>
      </c>
      <c r="H4" s="47" t="s">
        <v>106</v>
      </c>
    </row>
    <row r="5" spans="1:14" ht="17.25" x14ac:dyDescent="0.25">
      <c r="A5" s="10" t="s">
        <v>111</v>
      </c>
      <c r="B5" s="10"/>
      <c r="C5" s="10"/>
      <c r="D5" s="10"/>
      <c r="E5" s="10"/>
      <c r="F5" s="10"/>
      <c r="G5" s="10"/>
      <c r="H5" s="102"/>
    </row>
    <row r="6" spans="1:14" x14ac:dyDescent="0.25">
      <c r="A6" s="46" t="s">
        <v>31</v>
      </c>
      <c r="B6" s="46"/>
      <c r="C6" s="33">
        <v>40.9</v>
      </c>
      <c r="D6" s="33">
        <v>59.1</v>
      </c>
      <c r="E6" s="33"/>
      <c r="F6" s="33">
        <f t="shared" ref="F6:G10" si="0">ROUND($H6*C6/100,2)</f>
        <v>9.41</v>
      </c>
      <c r="G6" s="33">
        <f t="shared" si="0"/>
        <v>13.59</v>
      </c>
      <c r="H6" s="103">
        <v>23</v>
      </c>
    </row>
    <row r="7" spans="1:14" x14ac:dyDescent="0.25">
      <c r="A7" t="s">
        <v>32</v>
      </c>
      <c r="C7" s="33">
        <v>75.099999999999994</v>
      </c>
      <c r="D7" s="33">
        <v>24.9</v>
      </c>
      <c r="E7" s="33"/>
      <c r="F7" s="33">
        <f t="shared" si="0"/>
        <v>14.27</v>
      </c>
      <c r="G7" s="33">
        <f t="shared" si="0"/>
        <v>4.7300000000000004</v>
      </c>
      <c r="H7" s="103">
        <v>19</v>
      </c>
    </row>
    <row r="8" spans="1:14" x14ac:dyDescent="0.25">
      <c r="A8" t="s">
        <v>33</v>
      </c>
      <c r="C8" s="33">
        <v>40</v>
      </c>
      <c r="D8" s="33">
        <v>60</v>
      </c>
      <c r="E8" s="33"/>
      <c r="F8" s="33">
        <f t="shared" si="0"/>
        <v>7.6</v>
      </c>
      <c r="G8" s="33">
        <f t="shared" si="0"/>
        <v>11.4</v>
      </c>
      <c r="H8" s="103">
        <v>19</v>
      </c>
    </row>
    <row r="9" spans="1:14" x14ac:dyDescent="0.25">
      <c r="A9" t="s">
        <v>34</v>
      </c>
      <c r="C9" s="33">
        <v>59.9</v>
      </c>
      <c r="D9" s="33">
        <v>40.1</v>
      </c>
      <c r="E9" s="33"/>
      <c r="F9" s="33">
        <f t="shared" si="0"/>
        <v>5.39</v>
      </c>
      <c r="G9" s="33">
        <f t="shared" si="0"/>
        <v>3.61</v>
      </c>
      <c r="H9" s="103">
        <v>9</v>
      </c>
    </row>
    <row r="10" spans="1:14" ht="15.75" thickBot="1" x14ac:dyDescent="0.3">
      <c r="A10" s="6" t="s">
        <v>35</v>
      </c>
      <c r="B10" s="6"/>
      <c r="C10" s="48">
        <v>70.2</v>
      </c>
      <c r="D10" s="48">
        <v>29.8</v>
      </c>
      <c r="E10" s="48"/>
      <c r="F10" s="48">
        <f t="shared" si="0"/>
        <v>4.91</v>
      </c>
      <c r="G10" s="48">
        <f t="shared" si="0"/>
        <v>2.09</v>
      </c>
      <c r="H10" s="104">
        <v>7</v>
      </c>
    </row>
    <row r="11" spans="1:14" ht="44.25" customHeight="1" x14ac:dyDescent="0.25">
      <c r="A11" s="163" t="s">
        <v>36</v>
      </c>
      <c r="B11" s="163"/>
      <c r="C11" s="163"/>
      <c r="D11" s="163"/>
      <c r="E11" s="163"/>
      <c r="F11" s="163"/>
      <c r="G11" s="163"/>
      <c r="H11" s="163"/>
      <c r="I11" s="9"/>
      <c r="J11" s="9"/>
    </row>
    <row r="12" spans="1:14" ht="28.5" customHeight="1" x14ac:dyDescent="0.25">
      <c r="A12" s="143" t="s">
        <v>37</v>
      </c>
      <c r="B12" s="143"/>
      <c r="C12" s="143"/>
      <c r="D12" s="143"/>
      <c r="E12" s="143"/>
      <c r="F12" s="143"/>
      <c r="G12" s="143"/>
      <c r="H12" s="143"/>
      <c r="I12" s="9"/>
      <c r="J12" s="9"/>
    </row>
    <row r="13" spans="1:14" ht="15.75" customHeight="1" x14ac:dyDescent="0.25">
      <c r="A13" s="36"/>
      <c r="B13" s="36"/>
      <c r="C13" s="37"/>
      <c r="D13" s="37"/>
      <c r="E13" s="37"/>
      <c r="F13" s="9"/>
      <c r="G13" s="9"/>
      <c r="H13" s="9"/>
      <c r="I13" s="9"/>
      <c r="J13" s="9"/>
    </row>
    <row r="14" spans="1:14" ht="18.75" customHeight="1" x14ac:dyDescent="0.25">
      <c r="A14" s="34" t="s">
        <v>66</v>
      </c>
      <c r="B14" s="34"/>
      <c r="C14" s="35"/>
      <c r="D14" s="35"/>
      <c r="E14" s="35"/>
      <c r="F14" s="9"/>
      <c r="G14" s="9"/>
      <c r="H14" s="9"/>
      <c r="I14" s="9"/>
      <c r="J14" s="9"/>
    </row>
    <row r="15" spans="1:14" x14ac:dyDescent="0.25">
      <c r="A15" s="13"/>
      <c r="B15" s="13"/>
      <c r="C15" s="11"/>
      <c r="D15" s="11"/>
      <c r="E15" s="11"/>
    </row>
    <row r="16" spans="1:14" x14ac:dyDescent="0.25">
      <c r="A16" s="17"/>
      <c r="B16" s="17"/>
      <c r="C16" s="11"/>
      <c r="D16" s="11"/>
      <c r="E16" s="11"/>
    </row>
    <row r="17" spans="1:5" x14ac:dyDescent="0.25">
      <c r="A17" s="18"/>
      <c r="B17" s="18"/>
      <c r="C17" s="11"/>
      <c r="D17" s="11"/>
      <c r="E17" s="11"/>
    </row>
    <row r="18" spans="1:5" x14ac:dyDescent="0.25">
      <c r="A18" s="19"/>
      <c r="B18" s="19"/>
      <c r="C18" s="11"/>
      <c r="D18" s="11"/>
      <c r="E18" s="11"/>
    </row>
    <row r="19" spans="1:5" x14ac:dyDescent="0.25">
      <c r="A19" s="20"/>
      <c r="B19" s="20"/>
      <c r="C19" s="11"/>
      <c r="D19" s="11"/>
      <c r="E19" s="11"/>
    </row>
    <row r="20" spans="1:5" x14ac:dyDescent="0.25">
      <c r="A20" s="12"/>
      <c r="B20" s="12"/>
      <c r="C20" s="13"/>
      <c r="D20" s="13"/>
      <c r="E20" s="13"/>
    </row>
    <row r="21" spans="1:5" x14ac:dyDescent="0.25">
      <c r="A21" s="14"/>
      <c r="B21" s="14"/>
      <c r="C21" s="14"/>
      <c r="D21" s="14"/>
      <c r="E21" s="14"/>
    </row>
  </sheetData>
  <mergeCells count="5">
    <mergeCell ref="F3:H3"/>
    <mergeCell ref="C3:D3"/>
    <mergeCell ref="A2:H2"/>
    <mergeCell ref="A11:H11"/>
    <mergeCell ref="A12:H12"/>
  </mergeCells>
  <pageMargins left="0.7" right="0.7" top="0.75" bottom="0.75" header="0.3" footer="0.3"/>
  <pageSetup paperSize="8"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A751E-8F21-430A-8328-30256E292AD7}">
  <dimension ref="A1:A16"/>
  <sheetViews>
    <sheetView showGridLines="0" workbookViewId="0">
      <selection activeCell="A37" sqref="A37"/>
    </sheetView>
  </sheetViews>
  <sheetFormatPr defaultRowHeight="15" x14ac:dyDescent="0.25"/>
  <cols>
    <col min="1" max="1" width="124.42578125" customWidth="1"/>
  </cols>
  <sheetData>
    <row r="1" spans="1:1" ht="18.75" x14ac:dyDescent="0.25">
      <c r="A1" s="1" t="s">
        <v>7</v>
      </c>
    </row>
    <row r="3" spans="1:1" ht="18.75" x14ac:dyDescent="0.3">
      <c r="A3" s="21" t="s">
        <v>38</v>
      </c>
    </row>
    <row r="4" spans="1:1" ht="14.25" customHeight="1" x14ac:dyDescent="0.3">
      <c r="A4" s="21"/>
    </row>
    <row r="5" spans="1:1" ht="15" customHeight="1" x14ac:dyDescent="0.3">
      <c r="A5" s="21" t="s">
        <v>197</v>
      </c>
    </row>
    <row r="6" spans="1:1" ht="15.75" x14ac:dyDescent="0.25">
      <c r="A6" s="23" t="s">
        <v>55</v>
      </c>
    </row>
    <row r="7" spans="1:1" ht="105" x14ac:dyDescent="0.25">
      <c r="A7" s="16" t="s">
        <v>39</v>
      </c>
    </row>
    <row r="9" spans="1:1" ht="15.75" x14ac:dyDescent="0.25">
      <c r="A9" s="23" t="s">
        <v>56</v>
      </c>
    </row>
    <row r="10" spans="1:1" ht="105" x14ac:dyDescent="0.25">
      <c r="A10" s="16" t="s">
        <v>40</v>
      </c>
    </row>
    <row r="12" spans="1:1" ht="15.75" x14ac:dyDescent="0.25">
      <c r="A12" s="22" t="s">
        <v>57</v>
      </c>
    </row>
    <row r="13" spans="1:1" ht="180" x14ac:dyDescent="0.25">
      <c r="A13" s="16" t="s">
        <v>138</v>
      </c>
    </row>
    <row r="15" spans="1:1" x14ac:dyDescent="0.25">
      <c r="A15" s="10" t="s">
        <v>41</v>
      </c>
    </row>
    <row r="16" spans="1:1" x14ac:dyDescent="0.25">
      <c r="A16" s="24" t="s">
        <v>42</v>
      </c>
    </row>
  </sheetData>
  <hyperlinks>
    <hyperlink ref="A16" r:id="rId1" xr:uid="{63B7EDE3-D691-45D6-8903-B1A00C3F3E2C}"/>
  </hyperlinks>
  <pageMargins left="0.7" right="0.7" top="0.75" bottom="0.75" header="0.3" footer="0.3"/>
  <pageSetup paperSize="8" orientation="landscape" horizontalDpi="1200" verticalDpi="12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90350-BCCC-4E1F-8ACA-B67325B72433}">
  <dimension ref="A1:O25"/>
  <sheetViews>
    <sheetView showGridLines="0" workbookViewId="0">
      <selection activeCell="A40" sqref="A40"/>
    </sheetView>
  </sheetViews>
  <sheetFormatPr defaultRowHeight="15" x14ac:dyDescent="0.25"/>
  <cols>
    <col min="1" max="1" width="41.42578125" customWidth="1"/>
    <col min="2" max="2" width="3.7109375" customWidth="1"/>
    <col min="3" max="5" width="12.140625" customWidth="1"/>
  </cols>
  <sheetData>
    <row r="1" spans="1:15" ht="18.75" x14ac:dyDescent="0.25">
      <c r="A1" s="49" t="s">
        <v>7</v>
      </c>
      <c r="B1" s="49"/>
      <c r="C1" s="2"/>
      <c r="D1" s="2"/>
      <c r="E1" s="2"/>
      <c r="F1" s="1"/>
      <c r="G1" s="49"/>
      <c r="H1" s="49"/>
      <c r="I1" s="49"/>
    </row>
    <row r="2" spans="1:15" ht="33.75" customHeight="1" thickBot="1" x14ac:dyDescent="0.3">
      <c r="A2" s="139" t="s">
        <v>114</v>
      </c>
      <c r="B2" s="139"/>
      <c r="C2" s="139"/>
      <c r="D2" s="139"/>
      <c r="E2" s="139"/>
      <c r="F2" s="23"/>
      <c r="G2" s="23"/>
    </row>
    <row r="3" spans="1:15" x14ac:dyDescent="0.25">
      <c r="A3" s="50"/>
      <c r="C3" s="88" t="s">
        <v>9</v>
      </c>
      <c r="D3" s="88" t="s">
        <v>10</v>
      </c>
      <c r="E3" s="88" t="s">
        <v>106</v>
      </c>
      <c r="G3" s="26"/>
      <c r="H3" s="53"/>
      <c r="I3" s="46"/>
      <c r="J3" s="46"/>
      <c r="K3" s="86"/>
      <c r="L3" s="53"/>
      <c r="M3" s="46"/>
      <c r="N3" s="46"/>
      <c r="O3" s="86"/>
    </row>
    <row r="4" spans="1:15" x14ac:dyDescent="0.25">
      <c r="A4" s="53" t="s">
        <v>145</v>
      </c>
      <c r="C4" s="140" t="s">
        <v>75</v>
      </c>
      <c r="D4" s="140"/>
      <c r="E4" s="140"/>
      <c r="G4" s="26"/>
      <c r="H4" s="53"/>
      <c r="I4" s="46"/>
      <c r="J4" s="46"/>
      <c r="K4" s="86"/>
      <c r="L4" s="53"/>
      <c r="M4" s="46"/>
      <c r="N4" s="46"/>
      <c r="O4" s="86"/>
    </row>
    <row r="5" spans="1:15" x14ac:dyDescent="0.25">
      <c r="A5" s="46" t="s">
        <v>70</v>
      </c>
      <c r="C5">
        <v>77.900000000000006</v>
      </c>
      <c r="D5">
        <v>112.4</v>
      </c>
      <c r="E5">
        <v>190.1</v>
      </c>
      <c r="G5" s="26"/>
      <c r="H5" s="53"/>
      <c r="I5" s="46"/>
      <c r="J5" s="46"/>
      <c r="K5" s="86"/>
      <c r="L5" s="53"/>
      <c r="M5" s="46"/>
      <c r="N5" s="46"/>
      <c r="O5" s="86"/>
    </row>
    <row r="6" spans="1:15" x14ac:dyDescent="0.25">
      <c r="A6" s="46" t="s">
        <v>69</v>
      </c>
      <c r="C6">
        <v>155.4</v>
      </c>
      <c r="D6">
        <v>140.80000000000001</v>
      </c>
      <c r="E6">
        <v>296.39999999999998</v>
      </c>
      <c r="G6" s="26"/>
      <c r="H6" s="53"/>
      <c r="I6" s="46"/>
      <c r="J6" s="46"/>
      <c r="K6" s="86"/>
      <c r="L6" s="53"/>
      <c r="M6" s="46"/>
      <c r="N6" s="46"/>
      <c r="O6" s="86"/>
    </row>
    <row r="7" spans="1:15" x14ac:dyDescent="0.25">
      <c r="A7" s="86" t="s">
        <v>3</v>
      </c>
      <c r="C7">
        <v>233.7</v>
      </c>
      <c r="D7">
        <v>253.1</v>
      </c>
      <c r="E7">
        <v>486.3</v>
      </c>
      <c r="G7" s="26"/>
      <c r="H7" s="53"/>
      <c r="I7" s="46"/>
      <c r="J7" s="46"/>
      <c r="K7" s="86"/>
      <c r="L7" s="53"/>
      <c r="M7" s="46"/>
      <c r="N7" s="46"/>
      <c r="O7" s="86"/>
    </row>
    <row r="8" spans="1:15" x14ac:dyDescent="0.25">
      <c r="A8" s="53"/>
      <c r="C8" s="138" t="s">
        <v>76</v>
      </c>
      <c r="D8" s="138"/>
      <c r="E8" s="138"/>
      <c r="G8" s="26"/>
      <c r="H8" s="53"/>
      <c r="I8" s="46"/>
      <c r="J8" s="46"/>
      <c r="K8" s="86"/>
      <c r="L8" s="53"/>
      <c r="M8" s="46"/>
      <c r="N8" s="46"/>
      <c r="O8" s="86"/>
    </row>
    <row r="9" spans="1:15" x14ac:dyDescent="0.25">
      <c r="A9" s="46" t="s">
        <v>70</v>
      </c>
      <c r="C9" s="132">
        <v>33.333333333333336</v>
      </c>
      <c r="D9" s="132">
        <v>44.409324377716317</v>
      </c>
      <c r="E9" s="132">
        <v>39.09109603125642</v>
      </c>
      <c r="G9" s="26"/>
      <c r="H9" s="53"/>
      <c r="I9" s="46"/>
      <c r="J9" s="46"/>
      <c r="K9" s="86"/>
      <c r="L9" s="53"/>
      <c r="M9" s="46"/>
      <c r="N9" s="46"/>
      <c r="O9" s="86"/>
    </row>
    <row r="10" spans="1:15" x14ac:dyDescent="0.25">
      <c r="A10" s="46" t="s">
        <v>69</v>
      </c>
      <c r="C10" s="132">
        <v>66.495507060333765</v>
      </c>
      <c r="D10" s="132">
        <v>55.630185697352829</v>
      </c>
      <c r="E10" s="132">
        <v>60.950030845157301</v>
      </c>
      <c r="G10" s="26"/>
      <c r="H10" s="53"/>
      <c r="I10" s="46"/>
      <c r="J10" s="46"/>
      <c r="K10" s="86"/>
      <c r="L10" s="53"/>
      <c r="M10" s="46"/>
      <c r="N10" s="46"/>
      <c r="O10" s="86"/>
    </row>
    <row r="11" spans="1:15" x14ac:dyDescent="0.25">
      <c r="A11" s="123" t="s">
        <v>3</v>
      </c>
      <c r="C11" s="133">
        <v>100</v>
      </c>
      <c r="D11" s="133">
        <v>100</v>
      </c>
      <c r="E11" s="133">
        <v>100</v>
      </c>
      <c r="G11" s="26"/>
      <c r="H11" s="53"/>
      <c r="I11" s="46"/>
      <c r="J11" s="46"/>
      <c r="K11" s="86"/>
      <c r="L11" s="53"/>
      <c r="M11" s="46"/>
      <c r="N11" s="46"/>
      <c r="O11" s="86"/>
    </row>
    <row r="12" spans="1:15" ht="15.75" customHeight="1" x14ac:dyDescent="0.25">
      <c r="A12" s="53" t="s">
        <v>107</v>
      </c>
      <c r="B12" s="53"/>
      <c r="C12" s="140" t="s">
        <v>75</v>
      </c>
      <c r="D12" s="140"/>
      <c r="E12" s="140"/>
      <c r="G12" s="119"/>
      <c r="H12" s="140"/>
      <c r="I12" s="28"/>
      <c r="J12" s="28"/>
      <c r="K12" s="29"/>
      <c r="L12" s="138"/>
      <c r="M12" s="28"/>
      <c r="N12" s="28"/>
      <c r="O12" s="28"/>
    </row>
    <row r="13" spans="1:15" x14ac:dyDescent="0.25">
      <c r="A13" s="46" t="s">
        <v>70</v>
      </c>
      <c r="B13" s="46"/>
      <c r="C13" s="28">
        <v>70.900000000000006</v>
      </c>
      <c r="D13" s="28">
        <v>107</v>
      </c>
      <c r="E13" s="29">
        <v>178.4</v>
      </c>
      <c r="G13" s="119"/>
      <c r="H13" s="140"/>
      <c r="I13" s="28"/>
      <c r="J13" s="28"/>
      <c r="K13" s="29"/>
      <c r="L13" s="138"/>
      <c r="M13" s="28"/>
      <c r="N13" s="28"/>
      <c r="O13" s="28"/>
    </row>
    <row r="14" spans="1:15" x14ac:dyDescent="0.25">
      <c r="A14" s="46" t="s">
        <v>69</v>
      </c>
      <c r="B14" s="46"/>
      <c r="C14" s="28">
        <v>162.5</v>
      </c>
      <c r="D14" s="28">
        <v>145.9</v>
      </c>
      <c r="E14" s="29">
        <v>308.3</v>
      </c>
      <c r="G14" s="119"/>
      <c r="H14" s="140"/>
      <c r="I14" s="28"/>
      <c r="J14" s="28"/>
      <c r="K14" s="29"/>
      <c r="L14" s="138"/>
      <c r="M14" s="28"/>
      <c r="N14" s="28"/>
      <c r="O14" s="28"/>
    </row>
    <row r="15" spans="1:15" x14ac:dyDescent="0.25">
      <c r="A15" s="86" t="s">
        <v>3</v>
      </c>
      <c r="B15" s="86"/>
      <c r="C15" s="29">
        <v>233.7</v>
      </c>
      <c r="D15" s="29">
        <v>253.1</v>
      </c>
      <c r="E15" s="29">
        <v>486.3</v>
      </c>
    </row>
    <row r="16" spans="1:15" x14ac:dyDescent="0.25">
      <c r="A16" s="53"/>
      <c r="B16" s="53"/>
      <c r="C16" s="138" t="s">
        <v>76</v>
      </c>
      <c r="D16" s="138"/>
      <c r="E16" s="138"/>
    </row>
    <row r="17" spans="1:8" x14ac:dyDescent="0.25">
      <c r="A17" s="46" t="s">
        <v>70</v>
      </c>
      <c r="B17" s="46"/>
      <c r="C17" s="28">
        <v>30.338040222507491</v>
      </c>
      <c r="D17" s="28">
        <v>42.275780323982616</v>
      </c>
      <c r="E17" s="29">
        <v>36.685173761052845</v>
      </c>
    </row>
    <row r="18" spans="1:8" x14ac:dyDescent="0.25">
      <c r="A18" s="46" t="s">
        <v>69</v>
      </c>
      <c r="B18" s="46"/>
      <c r="C18" s="28">
        <v>69.53359007274284</v>
      </c>
      <c r="D18" s="28">
        <v>57.6451995258791</v>
      </c>
      <c r="E18" s="29">
        <v>63.397079991774632</v>
      </c>
    </row>
    <row r="19" spans="1:8" s="25" customFormat="1" ht="14.25" customHeight="1" thickBot="1" x14ac:dyDescent="0.3">
      <c r="A19" s="87" t="s">
        <v>3</v>
      </c>
      <c r="B19" s="87"/>
      <c r="C19" s="64">
        <v>100</v>
      </c>
      <c r="D19" s="64">
        <v>100</v>
      </c>
      <c r="E19" s="64">
        <v>100</v>
      </c>
    </row>
    <row r="20" spans="1:8" x14ac:dyDescent="0.25">
      <c r="A20" s="9" t="s">
        <v>43</v>
      </c>
      <c r="B20" s="9"/>
    </row>
    <row r="21" spans="1:8" ht="55.5" customHeight="1" x14ac:dyDescent="0.25">
      <c r="A21" s="141" t="s">
        <v>196</v>
      </c>
      <c r="B21" s="141"/>
      <c r="C21" s="141"/>
      <c r="D21" s="141"/>
      <c r="E21" s="141"/>
      <c r="F21" s="141"/>
    </row>
    <row r="22" spans="1:8" x14ac:dyDescent="0.25">
      <c r="A22" s="9" t="s">
        <v>44</v>
      </c>
      <c r="B22" s="9"/>
    </row>
    <row r="23" spans="1:8" ht="30" customHeight="1" x14ac:dyDescent="0.25">
      <c r="A23" s="137" t="s">
        <v>54</v>
      </c>
      <c r="B23" s="137"/>
      <c r="C23" s="137"/>
      <c r="D23" s="137"/>
      <c r="E23" s="137"/>
      <c r="F23" s="37"/>
      <c r="G23" s="37"/>
      <c r="H23" s="37"/>
    </row>
    <row r="24" spans="1:8" ht="14.25" customHeight="1" x14ac:dyDescent="0.25"/>
    <row r="25" spans="1:8" x14ac:dyDescent="0.25">
      <c r="A25" s="9" t="s">
        <v>45</v>
      </c>
      <c r="B25" s="9"/>
    </row>
  </sheetData>
  <mergeCells count="9">
    <mergeCell ref="A23:E23"/>
    <mergeCell ref="L12:L14"/>
    <mergeCell ref="A2:E2"/>
    <mergeCell ref="C12:E12"/>
    <mergeCell ref="C16:E16"/>
    <mergeCell ref="H12:H14"/>
    <mergeCell ref="C4:E4"/>
    <mergeCell ref="C8:E8"/>
    <mergeCell ref="A21:F21"/>
  </mergeCells>
  <pageMargins left="0.7" right="0.7" top="0.75" bottom="0.75" header="0.3" footer="0.3"/>
  <pageSetup paperSize="8"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5B370-38D7-4487-9FCF-938A27B55DFB}">
  <dimension ref="A1:Q34"/>
  <sheetViews>
    <sheetView showGridLines="0" zoomScaleNormal="100" workbookViewId="0">
      <selection activeCell="A48" sqref="A48"/>
    </sheetView>
  </sheetViews>
  <sheetFormatPr defaultColWidth="9.140625" defaultRowHeight="15" x14ac:dyDescent="0.25"/>
  <cols>
    <col min="1" max="1" width="55.28515625" customWidth="1"/>
    <col min="2" max="2" width="3.140625" customWidth="1"/>
    <col min="3" max="3" width="10.5703125" bestFit="1" customWidth="1"/>
  </cols>
  <sheetData>
    <row r="1" spans="1:17" s="55" customFormat="1" ht="18.75" x14ac:dyDescent="0.25">
      <c r="A1" s="142" t="s">
        <v>7</v>
      </c>
      <c r="B1" s="142"/>
      <c r="C1" s="142"/>
      <c r="D1" s="142"/>
      <c r="E1" s="142"/>
      <c r="F1" s="142"/>
    </row>
    <row r="2" spans="1:17" ht="32.25" customHeight="1" thickBot="1" x14ac:dyDescent="0.3">
      <c r="A2" s="139" t="s">
        <v>146</v>
      </c>
      <c r="B2" s="139"/>
      <c r="C2" s="139"/>
      <c r="D2" s="139"/>
      <c r="E2" s="139"/>
      <c r="F2" s="11"/>
      <c r="G2" s="11"/>
      <c r="H2" s="11"/>
      <c r="J2" s="11"/>
      <c r="K2" s="11"/>
      <c r="L2" s="11"/>
      <c r="M2" s="11"/>
      <c r="N2" s="11"/>
      <c r="O2" s="11"/>
      <c r="P2" s="11"/>
      <c r="Q2" s="11"/>
    </row>
    <row r="3" spans="1:17" ht="15" customHeight="1" x14ac:dyDescent="0.25">
      <c r="A3" s="10"/>
      <c r="B3" s="10"/>
      <c r="C3" s="51" t="s">
        <v>58</v>
      </c>
      <c r="D3" s="51" t="s">
        <v>59</v>
      </c>
      <c r="E3" s="52" t="s">
        <v>60</v>
      </c>
      <c r="F3" s="11"/>
      <c r="G3" s="11"/>
      <c r="H3" s="11"/>
      <c r="J3" s="11"/>
      <c r="K3" s="11"/>
      <c r="L3" s="11"/>
      <c r="M3" s="11"/>
      <c r="N3" s="11"/>
      <c r="O3" s="11"/>
      <c r="P3" s="11"/>
      <c r="Q3" s="11"/>
    </row>
    <row r="4" spans="1:17" ht="15" customHeight="1" x14ac:dyDescent="0.25">
      <c r="A4" s="115" t="s">
        <v>143</v>
      </c>
      <c r="C4" s="145" t="s">
        <v>11</v>
      </c>
      <c r="D4" s="145"/>
      <c r="E4" s="145"/>
      <c r="F4" s="11"/>
      <c r="G4" s="11"/>
      <c r="H4" s="11"/>
      <c r="I4" s="11"/>
      <c r="J4" s="11"/>
      <c r="K4" s="11"/>
      <c r="L4" s="11"/>
      <c r="M4" s="11"/>
      <c r="N4" s="11"/>
      <c r="O4" s="11"/>
      <c r="P4" s="11"/>
      <c r="Q4" s="11"/>
    </row>
    <row r="5" spans="1:17" ht="15" customHeight="1" x14ac:dyDescent="0.25">
      <c r="A5" s="46" t="s">
        <v>61</v>
      </c>
      <c r="B5" s="46"/>
      <c r="C5" s="32">
        <v>39500</v>
      </c>
      <c r="D5" s="32">
        <v>63400</v>
      </c>
      <c r="E5" s="32">
        <v>103000</v>
      </c>
      <c r="F5" s="11"/>
      <c r="G5" s="11"/>
      <c r="H5" s="11"/>
      <c r="I5" s="11"/>
      <c r="J5" s="11"/>
      <c r="K5" s="11"/>
      <c r="L5" s="11"/>
      <c r="M5" s="11"/>
      <c r="N5" s="11"/>
      <c r="O5" s="11"/>
      <c r="P5" s="11"/>
      <c r="Q5" s="11"/>
    </row>
    <row r="6" spans="1:17" ht="15" customHeight="1" x14ac:dyDescent="0.25">
      <c r="A6" t="s">
        <v>12</v>
      </c>
      <c r="C6" s="32">
        <v>46000</v>
      </c>
      <c r="D6" s="32">
        <v>81800</v>
      </c>
      <c r="E6" s="32">
        <v>128100</v>
      </c>
      <c r="F6" s="11"/>
      <c r="G6" s="11"/>
      <c r="H6" s="11"/>
      <c r="I6" s="11"/>
      <c r="J6" s="11"/>
      <c r="K6" s="11"/>
      <c r="L6" s="11"/>
      <c r="M6" s="11"/>
      <c r="N6" s="11"/>
      <c r="O6" s="11"/>
      <c r="P6" s="11"/>
      <c r="Q6" s="11"/>
    </row>
    <row r="7" spans="1:17" ht="15" customHeight="1" x14ac:dyDescent="0.25">
      <c r="A7" t="s">
        <v>13</v>
      </c>
      <c r="C7" s="32">
        <v>6900</v>
      </c>
      <c r="D7" s="32">
        <v>3900</v>
      </c>
      <c r="E7" s="32">
        <v>10900</v>
      </c>
      <c r="F7" s="11"/>
      <c r="G7" s="11"/>
      <c r="H7" s="11"/>
      <c r="I7" s="11"/>
      <c r="J7" s="11"/>
      <c r="K7" s="11"/>
      <c r="L7" s="11"/>
      <c r="M7" s="11"/>
      <c r="N7" s="11"/>
      <c r="O7" s="11"/>
      <c r="P7" s="11"/>
      <c r="Q7" s="11"/>
    </row>
    <row r="8" spans="1:17" ht="15" customHeight="1" x14ac:dyDescent="0.25">
      <c r="A8" t="s">
        <v>62</v>
      </c>
      <c r="C8" s="32">
        <v>44000</v>
      </c>
      <c r="D8" s="32">
        <v>28200</v>
      </c>
      <c r="E8" s="32">
        <v>72300</v>
      </c>
      <c r="F8" s="11"/>
      <c r="G8" s="11"/>
      <c r="H8" s="11"/>
      <c r="I8" s="11"/>
      <c r="J8" s="11"/>
      <c r="K8" s="11"/>
      <c r="L8" s="11"/>
      <c r="M8" s="11"/>
      <c r="N8" s="11"/>
      <c r="O8" s="11"/>
      <c r="P8" s="11"/>
      <c r="Q8" s="11"/>
    </row>
    <row r="9" spans="1:17" ht="15" customHeight="1" x14ac:dyDescent="0.25">
      <c r="A9" t="s">
        <v>63</v>
      </c>
      <c r="C9" s="32">
        <v>18700</v>
      </c>
      <c r="D9" s="32">
        <v>8600</v>
      </c>
      <c r="E9" s="32">
        <v>27800</v>
      </c>
      <c r="F9" s="11"/>
      <c r="G9" s="11"/>
      <c r="H9" s="11"/>
      <c r="I9" s="11"/>
      <c r="J9" s="11"/>
      <c r="K9" s="11"/>
      <c r="L9" s="11"/>
      <c r="M9" s="11"/>
      <c r="N9" s="11"/>
      <c r="O9" s="11"/>
      <c r="P9" s="11"/>
      <c r="Q9" s="11"/>
    </row>
    <row r="10" spans="1:17" s="25" customFormat="1" ht="15" customHeight="1" x14ac:dyDescent="0.25">
      <c r="A10" s="25" t="s">
        <v>113</v>
      </c>
      <c r="B10" s="108"/>
      <c r="C10" s="109">
        <v>87400</v>
      </c>
      <c r="D10" s="109">
        <v>100100</v>
      </c>
      <c r="E10" s="109">
        <v>187500</v>
      </c>
      <c r="F10" s="116"/>
      <c r="G10" s="117"/>
      <c r="H10" s="116"/>
      <c r="I10" s="116"/>
      <c r="J10" s="116"/>
      <c r="K10" s="116"/>
      <c r="L10" s="116"/>
      <c r="M10" s="116"/>
      <c r="N10" s="116"/>
      <c r="O10" s="116"/>
      <c r="P10" s="116"/>
      <c r="Q10" s="116"/>
    </row>
    <row r="11" spans="1:17" ht="15" customHeight="1" x14ac:dyDescent="0.25">
      <c r="A11" s="10"/>
      <c r="B11" s="10"/>
      <c r="C11" s="144" t="s">
        <v>76</v>
      </c>
      <c r="D11" s="144"/>
      <c r="E11" s="144"/>
      <c r="F11" s="11"/>
      <c r="G11" s="45"/>
      <c r="H11" s="11"/>
      <c r="I11" s="11"/>
      <c r="J11" s="11"/>
      <c r="K11" s="11"/>
      <c r="L11" s="11"/>
      <c r="M11" s="11"/>
      <c r="N11" s="11"/>
      <c r="O11" s="11"/>
      <c r="P11" s="11"/>
      <c r="Q11" s="11"/>
    </row>
    <row r="12" spans="1:17" ht="15" customHeight="1" x14ac:dyDescent="0.25">
      <c r="A12" s="46" t="s">
        <v>61</v>
      </c>
      <c r="B12" s="46"/>
      <c r="C12" s="111">
        <v>10.4</v>
      </c>
      <c r="D12" s="111">
        <v>16.100000000000001</v>
      </c>
      <c r="E12" s="111">
        <v>13.3</v>
      </c>
      <c r="F12" s="11"/>
      <c r="G12" s="11"/>
      <c r="H12" s="11"/>
      <c r="I12" s="11"/>
      <c r="J12" s="11"/>
      <c r="K12" s="11"/>
      <c r="L12" s="11"/>
      <c r="M12" s="11"/>
      <c r="N12" s="11"/>
      <c r="O12" s="11"/>
      <c r="P12" s="11"/>
      <c r="Q12" s="11"/>
    </row>
    <row r="13" spans="1:17" ht="15" customHeight="1" x14ac:dyDescent="0.25">
      <c r="A13" t="s">
        <v>12</v>
      </c>
      <c r="C13" s="111">
        <v>12.1</v>
      </c>
      <c r="D13" s="111">
        <v>20.8</v>
      </c>
      <c r="E13" s="111">
        <v>16.5</v>
      </c>
      <c r="F13" s="11"/>
      <c r="G13" s="11"/>
      <c r="H13" s="11"/>
      <c r="I13" s="11"/>
      <c r="J13" s="11"/>
      <c r="K13" s="11"/>
      <c r="L13" s="11"/>
      <c r="M13" s="11"/>
      <c r="N13" s="11"/>
      <c r="O13" s="11"/>
      <c r="P13" s="11"/>
      <c r="Q13" s="11"/>
    </row>
    <row r="14" spans="1:17" ht="15" customHeight="1" x14ac:dyDescent="0.25">
      <c r="A14" t="s">
        <v>13</v>
      </c>
      <c r="C14" s="111">
        <v>1.8</v>
      </c>
      <c r="D14" s="111">
        <v>1</v>
      </c>
      <c r="E14" s="111">
        <v>1.4</v>
      </c>
      <c r="F14" s="11"/>
      <c r="G14" s="11"/>
      <c r="H14" s="11"/>
      <c r="I14" s="11"/>
      <c r="J14" s="11"/>
      <c r="K14" s="11"/>
      <c r="L14" s="11"/>
      <c r="M14" s="11"/>
      <c r="N14" s="11"/>
      <c r="O14" s="11"/>
      <c r="P14" s="11"/>
      <c r="Q14" s="11"/>
    </row>
    <row r="15" spans="1:17" ht="15" customHeight="1" x14ac:dyDescent="0.25">
      <c r="A15" t="s">
        <v>62</v>
      </c>
      <c r="C15" s="111">
        <v>11.5</v>
      </c>
      <c r="D15" s="111">
        <v>7.2</v>
      </c>
      <c r="E15" s="111">
        <v>9.3000000000000007</v>
      </c>
      <c r="F15" s="11"/>
      <c r="G15" s="11"/>
      <c r="H15" s="11"/>
      <c r="I15" s="11"/>
      <c r="J15" s="11"/>
      <c r="K15" s="11"/>
      <c r="L15" s="11"/>
      <c r="M15" s="11"/>
      <c r="N15" s="11"/>
      <c r="O15" s="11"/>
      <c r="P15" s="11"/>
      <c r="Q15" s="11"/>
    </row>
    <row r="16" spans="1:17" ht="15" customHeight="1" x14ac:dyDescent="0.25">
      <c r="A16" t="s">
        <v>63</v>
      </c>
      <c r="C16" s="111">
        <v>4.9000000000000004</v>
      </c>
      <c r="D16" s="111">
        <v>2.2000000000000002</v>
      </c>
      <c r="E16" s="111">
        <v>3.6</v>
      </c>
      <c r="F16" s="11"/>
      <c r="G16" s="11"/>
      <c r="H16" s="11"/>
      <c r="I16" s="11"/>
      <c r="J16" s="11"/>
      <c r="K16" s="11"/>
      <c r="L16" s="11"/>
      <c r="M16" s="11"/>
      <c r="N16" s="11"/>
      <c r="O16" s="11"/>
      <c r="P16" s="11"/>
      <c r="Q16" s="11"/>
    </row>
    <row r="17" spans="1:17" s="25" customFormat="1" ht="15" customHeight="1" thickBot="1" x14ac:dyDescent="0.3">
      <c r="A17" s="27" t="s">
        <v>113</v>
      </c>
      <c r="B17" s="27"/>
      <c r="C17" s="113">
        <v>22.9</v>
      </c>
      <c r="D17" s="113">
        <v>25.4</v>
      </c>
      <c r="E17" s="113">
        <v>24.2</v>
      </c>
      <c r="F17" s="116"/>
      <c r="G17" s="118"/>
      <c r="H17" s="116"/>
      <c r="I17" s="116"/>
      <c r="J17" s="116"/>
      <c r="K17" s="116"/>
      <c r="L17" s="116"/>
      <c r="M17" s="116"/>
      <c r="N17" s="116"/>
      <c r="O17" s="116"/>
      <c r="P17" s="116"/>
      <c r="Q17" s="116"/>
    </row>
    <row r="18" spans="1:17" ht="15" customHeight="1" x14ac:dyDescent="0.25">
      <c r="A18" s="38" t="s">
        <v>14</v>
      </c>
      <c r="B18" s="38"/>
      <c r="C18" s="39"/>
      <c r="D18" s="39"/>
      <c r="E18" s="39"/>
      <c r="F18" s="11"/>
      <c r="G18" s="11"/>
      <c r="H18" s="11"/>
      <c r="I18" s="11"/>
      <c r="J18" s="11"/>
      <c r="K18" s="11"/>
      <c r="L18" s="11"/>
      <c r="M18" s="11"/>
      <c r="N18" s="11"/>
      <c r="O18" s="11"/>
      <c r="P18" s="11"/>
      <c r="Q18" s="11"/>
    </row>
    <row r="19" spans="1:17" ht="40.5" customHeight="1" x14ac:dyDescent="0.25">
      <c r="A19" s="143" t="s">
        <v>15</v>
      </c>
      <c r="B19" s="143"/>
      <c r="C19" s="137"/>
      <c r="D19" s="137"/>
      <c r="E19" s="137"/>
      <c r="F19" s="11"/>
      <c r="G19" s="11"/>
      <c r="H19" s="11"/>
      <c r="I19" s="11"/>
      <c r="J19" s="11"/>
      <c r="K19" s="11"/>
      <c r="L19" s="11"/>
      <c r="M19" s="11"/>
      <c r="N19" s="11"/>
      <c r="O19" s="11"/>
      <c r="P19" s="11"/>
      <c r="Q19" s="11"/>
    </row>
    <row r="20" spans="1:17" ht="41.25" customHeight="1" x14ac:dyDescent="0.25">
      <c r="A20" s="143" t="s">
        <v>16</v>
      </c>
      <c r="B20" s="143"/>
      <c r="C20" s="137"/>
      <c r="D20" s="137"/>
      <c r="E20" s="137"/>
      <c r="F20" s="11"/>
      <c r="G20" s="11"/>
      <c r="H20" s="11"/>
      <c r="I20" s="11"/>
      <c r="J20" s="11"/>
      <c r="K20" s="11"/>
      <c r="L20" s="11"/>
      <c r="M20" s="11"/>
      <c r="N20" s="11"/>
      <c r="O20" s="11"/>
      <c r="P20" s="11"/>
      <c r="Q20" s="11"/>
    </row>
    <row r="21" spans="1:17" ht="29.25" customHeight="1" x14ac:dyDescent="0.25">
      <c r="A21" s="143" t="s">
        <v>17</v>
      </c>
      <c r="B21" s="143"/>
      <c r="C21" s="137"/>
      <c r="D21" s="137"/>
      <c r="E21" s="137"/>
      <c r="F21" s="11"/>
      <c r="G21" s="11"/>
      <c r="H21" s="11"/>
      <c r="I21" s="11"/>
      <c r="J21" s="11"/>
      <c r="K21" s="11"/>
      <c r="L21" s="11"/>
      <c r="M21" s="11"/>
      <c r="N21" s="11"/>
      <c r="O21" s="11"/>
      <c r="P21" s="11"/>
      <c r="Q21" s="11"/>
    </row>
    <row r="22" spans="1:17" x14ac:dyDescent="0.25">
      <c r="A22" s="41" t="s">
        <v>18</v>
      </c>
      <c r="B22" s="41"/>
      <c r="C22" s="40"/>
      <c r="D22" s="40"/>
      <c r="E22" s="40"/>
      <c r="F22" s="11"/>
      <c r="G22" s="11"/>
      <c r="H22" s="11"/>
      <c r="I22" s="11"/>
      <c r="J22" s="11"/>
      <c r="K22" s="11"/>
      <c r="L22" s="11"/>
      <c r="M22" s="11"/>
      <c r="N22" s="11"/>
      <c r="O22" s="11"/>
      <c r="P22" s="11"/>
      <c r="Q22" s="11"/>
    </row>
    <row r="23" spans="1:17" x14ac:dyDescent="0.25">
      <c r="A23" s="41" t="s">
        <v>19</v>
      </c>
      <c r="B23" s="41"/>
      <c r="C23" s="40"/>
      <c r="D23" s="40"/>
      <c r="E23" s="40"/>
      <c r="F23" s="11"/>
      <c r="G23" s="11"/>
      <c r="H23" s="11"/>
      <c r="I23" s="11"/>
      <c r="J23" s="11"/>
      <c r="K23" s="11"/>
      <c r="L23" s="11"/>
      <c r="M23" s="11"/>
      <c r="N23" s="11"/>
      <c r="O23" s="11"/>
      <c r="P23" s="11"/>
      <c r="Q23" s="11"/>
    </row>
    <row r="24" spans="1:17" x14ac:dyDescent="0.25">
      <c r="A24" s="41"/>
      <c r="B24" s="41"/>
      <c r="C24" s="40"/>
      <c r="D24" s="40"/>
      <c r="E24" s="40"/>
      <c r="F24" s="11"/>
      <c r="G24" s="11"/>
      <c r="H24" s="11"/>
      <c r="I24" s="11"/>
      <c r="J24" s="11"/>
      <c r="K24" s="11"/>
      <c r="L24" s="11"/>
      <c r="M24" s="11"/>
      <c r="N24" s="11"/>
      <c r="O24" s="11"/>
      <c r="P24" s="11"/>
      <c r="Q24" s="11"/>
    </row>
    <row r="25" spans="1:17" x14ac:dyDescent="0.25">
      <c r="A25" s="9" t="s">
        <v>43</v>
      </c>
      <c r="B25" s="9"/>
      <c r="C25" s="40"/>
      <c r="D25" s="40"/>
      <c r="E25" s="40"/>
      <c r="F25" s="11"/>
      <c r="G25" s="11"/>
      <c r="H25" s="11"/>
      <c r="I25" s="11"/>
      <c r="J25" s="11"/>
      <c r="K25" s="11"/>
      <c r="L25" s="11"/>
      <c r="M25" s="11"/>
      <c r="N25" s="11"/>
      <c r="O25" s="11"/>
      <c r="P25" s="11"/>
      <c r="Q25" s="11"/>
    </row>
    <row r="26" spans="1:17" x14ac:dyDescent="0.25">
      <c r="A26" s="9" t="s">
        <v>136</v>
      </c>
      <c r="B26" s="9"/>
      <c r="C26" s="40"/>
      <c r="D26" s="40"/>
      <c r="E26" s="40"/>
      <c r="F26" s="11"/>
      <c r="G26" s="11"/>
      <c r="H26" s="11"/>
      <c r="I26" s="11"/>
      <c r="J26" s="11"/>
      <c r="K26" s="11"/>
      <c r="L26" s="11"/>
      <c r="M26" s="11"/>
      <c r="N26" s="11"/>
      <c r="O26" s="11"/>
      <c r="P26" s="11"/>
      <c r="Q26" s="11"/>
    </row>
    <row r="27" spans="1:17" ht="54" customHeight="1" x14ac:dyDescent="0.25">
      <c r="A27" s="146" t="s">
        <v>137</v>
      </c>
      <c r="B27" s="146"/>
      <c r="C27" s="137"/>
      <c r="D27" s="137"/>
      <c r="E27" s="137"/>
      <c r="F27" s="11"/>
      <c r="G27" s="11"/>
      <c r="H27" s="11"/>
      <c r="I27" s="11"/>
      <c r="J27" s="11"/>
      <c r="K27" s="11"/>
      <c r="L27" s="11"/>
      <c r="M27" s="11"/>
      <c r="N27" s="11"/>
      <c r="O27" s="11"/>
      <c r="P27" s="11"/>
      <c r="Q27" s="11"/>
    </row>
    <row r="28" spans="1:17" ht="27" customHeight="1" x14ac:dyDescent="0.25">
      <c r="A28" s="143" t="s">
        <v>54</v>
      </c>
      <c r="B28" s="143"/>
      <c r="C28" s="137"/>
      <c r="D28" s="137"/>
      <c r="E28" s="137"/>
      <c r="F28" s="11"/>
      <c r="G28" s="11"/>
      <c r="H28" s="11"/>
      <c r="I28" s="11"/>
      <c r="J28" s="11"/>
      <c r="K28" s="11"/>
      <c r="L28" s="11"/>
      <c r="M28" s="11"/>
      <c r="N28" s="11"/>
      <c r="O28" s="11"/>
      <c r="P28" s="11"/>
      <c r="Q28" s="11"/>
    </row>
    <row r="29" spans="1:17" ht="15.75" customHeight="1" x14ac:dyDescent="0.25">
      <c r="A29" s="38"/>
      <c r="B29" s="38"/>
      <c r="C29" s="40"/>
      <c r="D29" s="40"/>
      <c r="E29" s="40"/>
      <c r="F29" s="11"/>
      <c r="G29" s="11"/>
      <c r="H29" s="11"/>
      <c r="I29" s="11"/>
      <c r="J29" s="11"/>
      <c r="K29" s="11"/>
      <c r="L29" s="11"/>
      <c r="M29" s="11"/>
      <c r="N29" s="11"/>
      <c r="O29" s="11"/>
      <c r="P29" s="11"/>
      <c r="Q29" s="11"/>
    </row>
    <row r="30" spans="1:17" x14ac:dyDescent="0.25">
      <c r="A30" s="9" t="s">
        <v>144</v>
      </c>
      <c r="B30" s="9"/>
      <c r="C30" s="40"/>
      <c r="D30" s="40"/>
      <c r="E30" s="40"/>
      <c r="F30" s="11"/>
      <c r="G30" s="11"/>
      <c r="H30" s="11"/>
      <c r="I30" s="11"/>
      <c r="J30" s="11"/>
      <c r="K30" s="11"/>
      <c r="L30" s="11"/>
      <c r="M30" s="11"/>
      <c r="N30" s="11"/>
      <c r="O30" s="11"/>
      <c r="P30" s="11"/>
      <c r="Q30" s="11"/>
    </row>
    <row r="31" spans="1:17" x14ac:dyDescent="0.25">
      <c r="A31" s="38"/>
      <c r="B31" s="38"/>
      <c r="C31" s="40"/>
      <c r="D31" s="40"/>
      <c r="E31" s="40"/>
      <c r="F31" s="11"/>
      <c r="G31" s="11"/>
      <c r="H31" s="11"/>
      <c r="I31" s="11"/>
      <c r="J31" s="11"/>
      <c r="K31" s="11"/>
      <c r="L31" s="11"/>
      <c r="M31" s="11"/>
      <c r="N31" s="11"/>
      <c r="O31" s="11"/>
      <c r="P31" s="11"/>
      <c r="Q31" s="11"/>
    </row>
    <row r="32" spans="1:17" x14ac:dyDescent="0.25">
      <c r="A32" s="38"/>
      <c r="B32" s="38"/>
      <c r="C32" s="40"/>
      <c r="D32" s="40"/>
      <c r="E32" s="40"/>
      <c r="F32" s="11"/>
      <c r="G32" s="11"/>
      <c r="H32" s="11"/>
      <c r="I32" s="11"/>
      <c r="J32" s="11"/>
      <c r="K32" s="11"/>
      <c r="L32" s="11"/>
      <c r="M32" s="11"/>
      <c r="N32" s="11"/>
      <c r="O32" s="11"/>
      <c r="P32" s="11"/>
      <c r="Q32" s="11"/>
    </row>
    <row r="34" ht="67.5" customHeight="1" x14ac:dyDescent="0.25"/>
  </sheetData>
  <mergeCells count="9">
    <mergeCell ref="A21:E21"/>
    <mergeCell ref="A27:E27"/>
    <mergeCell ref="A28:E28"/>
    <mergeCell ref="A1:F1"/>
    <mergeCell ref="A19:E19"/>
    <mergeCell ref="A20:E20"/>
    <mergeCell ref="A2:E2"/>
    <mergeCell ref="C11:E11"/>
    <mergeCell ref="C4:E4"/>
  </mergeCells>
  <pageMargins left="0.7" right="0.7" top="0.75" bottom="0.75" header="0.3" footer="0.3"/>
  <pageSetup paperSize="8"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7B87E-1DB3-43C6-A499-DAAA521E3B2B}">
  <dimension ref="A1:K30"/>
  <sheetViews>
    <sheetView showGridLines="0" workbookViewId="0">
      <selection activeCell="A53" sqref="A53"/>
    </sheetView>
  </sheetViews>
  <sheetFormatPr defaultRowHeight="15" x14ac:dyDescent="0.25"/>
  <cols>
    <col min="1" max="1" width="52.28515625" customWidth="1"/>
    <col min="2" max="2" width="2.42578125" customWidth="1"/>
    <col min="8" max="8" width="10.5703125" customWidth="1"/>
  </cols>
  <sheetData>
    <row r="1" spans="1:11" ht="18.75" x14ac:dyDescent="0.25">
      <c r="A1" s="1" t="s">
        <v>7</v>
      </c>
      <c r="B1" s="1"/>
      <c r="C1" s="1"/>
      <c r="D1" s="1"/>
      <c r="E1" s="1"/>
      <c r="F1" s="1"/>
      <c r="G1" s="1"/>
      <c r="H1" s="1"/>
      <c r="I1" s="1"/>
    </row>
    <row r="2" spans="1:11" ht="16.5" thickBot="1" x14ac:dyDescent="0.3">
      <c r="A2" s="139" t="s">
        <v>147</v>
      </c>
      <c r="B2" s="139"/>
      <c r="C2" s="139"/>
      <c r="D2" s="139"/>
      <c r="E2" s="139"/>
      <c r="F2" s="139"/>
      <c r="G2" s="139"/>
      <c r="H2" s="139"/>
      <c r="I2" s="139"/>
    </row>
    <row r="3" spans="1:11" x14ac:dyDescent="0.25">
      <c r="A3" s="10"/>
      <c r="B3" s="10"/>
      <c r="C3" s="147" t="s">
        <v>22</v>
      </c>
      <c r="D3" s="147"/>
      <c r="E3" s="147"/>
      <c r="F3" s="147"/>
      <c r="G3" s="147"/>
      <c r="H3" s="147"/>
      <c r="I3" s="148" t="s">
        <v>3</v>
      </c>
    </row>
    <row r="4" spans="1:11" ht="30" x14ac:dyDescent="0.25">
      <c r="A4" s="107"/>
      <c r="B4" s="10"/>
      <c r="C4" s="54" t="s">
        <v>64</v>
      </c>
      <c r="D4" s="54" t="s">
        <v>23</v>
      </c>
      <c r="E4" s="54" t="s">
        <v>24</v>
      </c>
      <c r="F4" s="54" t="s">
        <v>25</v>
      </c>
      <c r="G4" s="54" t="s">
        <v>26</v>
      </c>
      <c r="H4" s="88" t="s">
        <v>27</v>
      </c>
      <c r="I4" s="147"/>
    </row>
    <row r="5" spans="1:11" x14ac:dyDescent="0.25">
      <c r="A5" s="10" t="s">
        <v>143</v>
      </c>
      <c r="B5" s="10"/>
      <c r="C5" s="145" t="s">
        <v>11</v>
      </c>
      <c r="D5" s="145"/>
      <c r="E5" s="145"/>
      <c r="F5" s="145"/>
      <c r="G5" s="145"/>
      <c r="H5" s="145"/>
      <c r="I5" s="145"/>
    </row>
    <row r="6" spans="1:11" ht="17.25" x14ac:dyDescent="0.25">
      <c r="A6" s="46" t="s">
        <v>61</v>
      </c>
      <c r="B6" s="46"/>
      <c r="C6" s="32">
        <v>6000</v>
      </c>
      <c r="D6" s="32">
        <v>23400</v>
      </c>
      <c r="E6" s="32">
        <v>18600</v>
      </c>
      <c r="F6" s="32">
        <v>17000</v>
      </c>
      <c r="G6" s="32">
        <v>18600</v>
      </c>
      <c r="H6" s="32">
        <v>19500</v>
      </c>
      <c r="I6" s="43">
        <v>103000</v>
      </c>
      <c r="K6" s="45"/>
    </row>
    <row r="7" spans="1:11" x14ac:dyDescent="0.25">
      <c r="A7" t="s">
        <v>12</v>
      </c>
      <c r="C7" s="32">
        <v>16500</v>
      </c>
      <c r="D7" s="32">
        <v>27900</v>
      </c>
      <c r="E7" s="32">
        <v>29000</v>
      </c>
      <c r="F7" s="32">
        <v>19800</v>
      </c>
      <c r="G7" s="32">
        <v>17200</v>
      </c>
      <c r="H7" s="32">
        <v>17900</v>
      </c>
      <c r="I7" s="43">
        <v>128100</v>
      </c>
    </row>
    <row r="8" spans="1:11" x14ac:dyDescent="0.25">
      <c r="A8" t="s">
        <v>13</v>
      </c>
      <c r="C8" s="44">
        <v>0</v>
      </c>
      <c r="D8" s="32">
        <v>1100</v>
      </c>
      <c r="E8" s="32">
        <v>2400</v>
      </c>
      <c r="F8" s="32">
        <v>2200</v>
      </c>
      <c r="G8" s="32">
        <v>1700</v>
      </c>
      <c r="H8" s="32">
        <v>3100</v>
      </c>
      <c r="I8" s="43">
        <v>10900</v>
      </c>
    </row>
    <row r="9" spans="1:11" ht="17.25" x14ac:dyDescent="0.25">
      <c r="A9" t="s">
        <v>62</v>
      </c>
      <c r="C9" s="32">
        <v>27000</v>
      </c>
      <c r="D9" s="32">
        <v>14700</v>
      </c>
      <c r="E9" s="32">
        <v>9800</v>
      </c>
      <c r="F9" s="32">
        <v>7200</v>
      </c>
      <c r="G9" s="32">
        <v>5900</v>
      </c>
      <c r="H9" s="32">
        <v>6900</v>
      </c>
      <c r="I9" s="43">
        <v>72300</v>
      </c>
    </row>
    <row r="10" spans="1:11" ht="17.25" x14ac:dyDescent="0.25">
      <c r="A10" t="s">
        <v>63</v>
      </c>
      <c r="C10" s="32">
        <v>8400</v>
      </c>
      <c r="D10" s="32">
        <v>6100</v>
      </c>
      <c r="E10" s="32">
        <v>3400</v>
      </c>
      <c r="F10" s="32">
        <v>4300</v>
      </c>
      <c r="G10" s="32">
        <v>3000</v>
      </c>
      <c r="H10" s="32">
        <v>2800</v>
      </c>
      <c r="I10" s="43">
        <v>27800</v>
      </c>
    </row>
    <row r="11" spans="1:11" s="25" customFormat="1" ht="17.25" x14ac:dyDescent="0.25">
      <c r="A11" s="25" t="s">
        <v>113</v>
      </c>
      <c r="C11" s="109">
        <v>35200</v>
      </c>
      <c r="D11" s="109">
        <v>37900</v>
      </c>
      <c r="E11" s="109">
        <v>35800</v>
      </c>
      <c r="F11" s="109">
        <v>26600</v>
      </c>
      <c r="G11" s="109">
        <v>25600</v>
      </c>
      <c r="H11" s="109">
        <v>26400</v>
      </c>
      <c r="I11" s="110">
        <v>187500</v>
      </c>
    </row>
    <row r="12" spans="1:11" x14ac:dyDescent="0.25">
      <c r="A12" s="10"/>
      <c r="B12" s="10"/>
      <c r="C12" s="144" t="s">
        <v>76</v>
      </c>
      <c r="D12" s="144"/>
      <c r="E12" s="144"/>
      <c r="F12" s="144"/>
      <c r="G12" s="144"/>
      <c r="H12" s="144"/>
      <c r="I12" s="144"/>
    </row>
    <row r="13" spans="1:11" ht="17.25" x14ac:dyDescent="0.25">
      <c r="A13" s="46" t="s">
        <v>61</v>
      </c>
      <c r="B13" s="46"/>
      <c r="C13" s="111">
        <v>2.5</v>
      </c>
      <c r="D13" s="111">
        <v>15</v>
      </c>
      <c r="E13" s="111">
        <v>15.8</v>
      </c>
      <c r="F13" s="111">
        <v>20.3</v>
      </c>
      <c r="G13" s="111">
        <v>22.7</v>
      </c>
      <c r="H13" s="111">
        <v>20</v>
      </c>
      <c r="I13" s="112">
        <v>13.3</v>
      </c>
      <c r="K13" s="45"/>
    </row>
    <row r="14" spans="1:11" x14ac:dyDescent="0.25">
      <c r="A14" t="s">
        <v>12</v>
      </c>
      <c r="C14" s="111">
        <v>6.9</v>
      </c>
      <c r="D14" s="111">
        <v>17.899999999999999</v>
      </c>
      <c r="E14" s="111">
        <v>24.6</v>
      </c>
      <c r="F14" s="111">
        <v>23.7</v>
      </c>
      <c r="G14" s="111">
        <v>21</v>
      </c>
      <c r="H14" s="111">
        <v>18.3</v>
      </c>
      <c r="I14" s="112">
        <v>16.5</v>
      </c>
    </row>
    <row r="15" spans="1:11" x14ac:dyDescent="0.25">
      <c r="A15" t="s">
        <v>13</v>
      </c>
      <c r="C15" s="111">
        <v>0</v>
      </c>
      <c r="D15" s="111">
        <v>0.7</v>
      </c>
      <c r="E15" s="111">
        <v>2</v>
      </c>
      <c r="F15" s="111">
        <v>2.6</v>
      </c>
      <c r="G15" s="111">
        <v>2.1</v>
      </c>
      <c r="H15" s="111">
        <v>3.2</v>
      </c>
      <c r="I15" s="112">
        <v>1.4</v>
      </c>
    </row>
    <row r="16" spans="1:11" ht="17.25" x14ac:dyDescent="0.25">
      <c r="A16" t="s">
        <v>62</v>
      </c>
      <c r="C16" s="111">
        <v>11.3</v>
      </c>
      <c r="D16" s="111">
        <v>9.5</v>
      </c>
      <c r="E16" s="111">
        <v>8.3000000000000007</v>
      </c>
      <c r="F16" s="111">
        <v>8.6</v>
      </c>
      <c r="G16" s="111">
        <v>7.2</v>
      </c>
      <c r="H16" s="111">
        <v>7.1</v>
      </c>
      <c r="I16" s="112">
        <v>9.3000000000000007</v>
      </c>
    </row>
    <row r="17" spans="1:9" ht="17.25" x14ac:dyDescent="0.25">
      <c r="A17" t="s">
        <v>63</v>
      </c>
      <c r="C17" s="111">
        <v>3.5</v>
      </c>
      <c r="D17" s="111">
        <v>3.9</v>
      </c>
      <c r="E17" s="111">
        <v>2.9</v>
      </c>
      <c r="F17" s="111">
        <v>5.0999999999999996</v>
      </c>
      <c r="G17" s="111">
        <v>3.7</v>
      </c>
      <c r="H17" s="111">
        <v>2.9</v>
      </c>
      <c r="I17" s="112">
        <v>3.6</v>
      </c>
    </row>
    <row r="18" spans="1:9" s="25" customFormat="1" ht="18" thickBot="1" x14ac:dyDescent="0.3">
      <c r="A18" s="27" t="s">
        <v>113</v>
      </c>
      <c r="B18" s="27"/>
      <c r="C18" s="113">
        <v>14.8</v>
      </c>
      <c r="D18" s="113">
        <v>24.4</v>
      </c>
      <c r="E18" s="113">
        <v>30.4</v>
      </c>
      <c r="F18" s="113">
        <v>31.8</v>
      </c>
      <c r="G18" s="113">
        <v>31.3</v>
      </c>
      <c r="H18" s="113">
        <v>27</v>
      </c>
      <c r="I18" s="114">
        <v>24.2</v>
      </c>
    </row>
    <row r="19" spans="1:9" ht="15" customHeight="1" x14ac:dyDescent="0.25">
      <c r="A19" s="34" t="s">
        <v>14</v>
      </c>
      <c r="B19" s="34"/>
      <c r="C19" s="9"/>
      <c r="D19" s="9"/>
      <c r="E19" s="9"/>
      <c r="F19" s="9"/>
      <c r="G19" s="9"/>
      <c r="H19" s="9"/>
      <c r="I19" s="9"/>
    </row>
    <row r="20" spans="1:9" ht="30" customHeight="1" x14ac:dyDescent="0.25">
      <c r="A20" s="149" t="s">
        <v>15</v>
      </c>
      <c r="B20" s="149"/>
      <c r="C20" s="149"/>
      <c r="D20" s="149"/>
      <c r="E20" s="149"/>
      <c r="F20" s="149"/>
      <c r="G20" s="149"/>
      <c r="H20" s="149"/>
      <c r="I20" s="149"/>
    </row>
    <row r="21" spans="1:9" ht="30" customHeight="1" x14ac:dyDescent="0.25">
      <c r="A21" s="149" t="s">
        <v>28</v>
      </c>
      <c r="B21" s="149"/>
      <c r="C21" s="149"/>
      <c r="D21" s="149"/>
      <c r="E21" s="149"/>
      <c r="F21" s="149"/>
      <c r="G21" s="149"/>
      <c r="H21" s="149"/>
      <c r="I21" s="149"/>
    </row>
    <row r="22" spans="1:9" ht="25.5" customHeight="1" x14ac:dyDescent="0.25">
      <c r="A22" s="149" t="s">
        <v>17</v>
      </c>
      <c r="B22" s="149"/>
      <c r="C22" s="149"/>
      <c r="D22" s="149"/>
      <c r="E22" s="149"/>
      <c r="F22" s="149"/>
      <c r="G22" s="149"/>
      <c r="H22" s="149"/>
      <c r="I22" s="149"/>
    </row>
    <row r="23" spans="1:9" ht="30" customHeight="1" x14ac:dyDescent="0.25">
      <c r="A23" s="143" t="s">
        <v>29</v>
      </c>
      <c r="B23" s="143"/>
      <c r="C23" s="143"/>
      <c r="D23" s="143"/>
      <c r="E23" s="143"/>
      <c r="F23" s="143"/>
      <c r="G23" s="143"/>
      <c r="H23" s="143"/>
      <c r="I23" s="143"/>
    </row>
    <row r="24" spans="1:9" ht="15" customHeight="1" x14ac:dyDescent="0.25">
      <c r="A24" s="42"/>
      <c r="B24" s="42"/>
      <c r="C24" s="42"/>
      <c r="D24" s="42"/>
      <c r="E24" s="42"/>
      <c r="F24" s="42"/>
      <c r="G24" s="42"/>
      <c r="H24" s="42"/>
      <c r="I24" s="42"/>
    </row>
    <row r="25" spans="1:9" ht="15" customHeight="1" x14ac:dyDescent="0.25">
      <c r="A25" s="9" t="s">
        <v>43</v>
      </c>
      <c r="B25" s="9"/>
      <c r="C25" s="9"/>
      <c r="D25" s="9"/>
      <c r="E25" s="9"/>
      <c r="F25" s="9"/>
      <c r="G25" s="9"/>
      <c r="H25" s="9"/>
      <c r="I25" s="9"/>
    </row>
    <row r="26" spans="1:9" ht="39" customHeight="1" x14ac:dyDescent="0.25">
      <c r="A26" s="150" t="s">
        <v>20</v>
      </c>
      <c r="B26" s="150"/>
      <c r="C26" s="150"/>
      <c r="D26" s="150"/>
      <c r="E26" s="150"/>
      <c r="F26" s="150"/>
      <c r="G26" s="150"/>
      <c r="H26" s="150"/>
      <c r="I26" s="150"/>
    </row>
    <row r="27" spans="1:9" ht="24.75" customHeight="1" x14ac:dyDescent="0.25">
      <c r="A27" s="149" t="s">
        <v>21</v>
      </c>
      <c r="B27" s="149"/>
      <c r="C27" s="149"/>
      <c r="D27" s="149"/>
      <c r="E27" s="149"/>
      <c r="F27" s="149"/>
      <c r="G27" s="149"/>
      <c r="H27" s="149"/>
      <c r="I27" s="149"/>
    </row>
    <row r="28" spans="1:9" ht="15" customHeight="1" x14ac:dyDescent="0.25">
      <c r="A28" s="34"/>
      <c r="B28" s="34"/>
      <c r="C28" s="9"/>
      <c r="D28" s="9"/>
      <c r="E28" s="9"/>
      <c r="F28" s="9"/>
      <c r="G28" s="9"/>
      <c r="H28" s="9"/>
      <c r="I28" s="9"/>
    </row>
    <row r="29" spans="1:9" ht="15" customHeight="1" x14ac:dyDescent="0.25">
      <c r="A29" s="34" t="s">
        <v>65</v>
      </c>
      <c r="B29" s="34"/>
      <c r="C29" s="9"/>
      <c r="D29" s="9"/>
      <c r="E29" s="9"/>
      <c r="F29" s="9"/>
      <c r="G29" s="9"/>
      <c r="H29" s="9"/>
      <c r="I29" s="9"/>
    </row>
    <row r="30" spans="1:9" ht="15" customHeight="1" x14ac:dyDescent="0.25">
      <c r="A30" s="34"/>
      <c r="B30" s="34"/>
      <c r="C30" s="9"/>
      <c r="D30" s="9"/>
      <c r="E30" s="9"/>
      <c r="F30" s="9"/>
      <c r="G30" s="9"/>
      <c r="H30" s="9"/>
      <c r="I30" s="9"/>
    </row>
  </sheetData>
  <mergeCells count="11">
    <mergeCell ref="A20:I20"/>
    <mergeCell ref="A22:I22"/>
    <mergeCell ref="A23:I23"/>
    <mergeCell ref="A27:I27"/>
    <mergeCell ref="A21:I21"/>
    <mergeCell ref="A26:I26"/>
    <mergeCell ref="A2:I2"/>
    <mergeCell ref="C12:I12"/>
    <mergeCell ref="C5:I5"/>
    <mergeCell ref="C3:H3"/>
    <mergeCell ref="I3:I4"/>
  </mergeCells>
  <pageMargins left="0.7" right="0.7" top="0.75" bottom="0.75" header="0.3" footer="0.3"/>
  <pageSetup paperSize="8"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957F4-A2CC-42C6-B42B-C5B51347C583}">
  <dimension ref="A1:U43"/>
  <sheetViews>
    <sheetView showGridLines="0" zoomScaleNormal="100" workbookViewId="0">
      <selection activeCell="A61" sqref="A61"/>
    </sheetView>
  </sheetViews>
  <sheetFormatPr defaultRowHeight="15" x14ac:dyDescent="0.25"/>
  <cols>
    <col min="1" max="1" width="23.85546875" customWidth="1"/>
    <col min="2" max="2" width="2.42578125" customWidth="1"/>
    <col min="3" max="5" width="9.7109375" customWidth="1"/>
    <col min="6" max="6" width="2.140625" customWidth="1"/>
    <col min="7" max="12" width="12.7109375" customWidth="1"/>
    <col min="13" max="13" width="2.42578125" customWidth="1"/>
    <col min="14" max="16" width="9.5703125" customWidth="1"/>
    <col min="17" max="21" width="8.140625" customWidth="1"/>
  </cols>
  <sheetData>
    <row r="1" spans="1:21" ht="18.75" x14ac:dyDescent="0.25">
      <c r="A1" s="1" t="s">
        <v>7</v>
      </c>
      <c r="B1" s="1"/>
      <c r="C1" s="2"/>
      <c r="D1" s="2"/>
      <c r="E1" s="2"/>
      <c r="F1" s="2"/>
      <c r="G1" s="2"/>
      <c r="H1" s="2"/>
      <c r="I1" s="2"/>
      <c r="J1" s="2"/>
      <c r="K1" s="2"/>
      <c r="L1" s="2"/>
      <c r="M1" s="2"/>
      <c r="N1" s="2"/>
      <c r="O1" s="2"/>
      <c r="P1" s="2"/>
      <c r="Q1" s="57"/>
      <c r="R1" s="57"/>
      <c r="S1" s="57"/>
      <c r="T1" s="57"/>
      <c r="U1" s="57"/>
    </row>
    <row r="2" spans="1:21" ht="16.5" thickBot="1" x14ac:dyDescent="0.3">
      <c r="A2" s="3" t="s">
        <v>148</v>
      </c>
      <c r="B2" s="3"/>
      <c r="C2" s="4"/>
      <c r="D2" s="4"/>
      <c r="E2" s="4"/>
      <c r="F2" s="4"/>
      <c r="G2" s="4"/>
      <c r="H2" s="4"/>
      <c r="I2" s="5"/>
      <c r="J2" s="5"/>
      <c r="K2" s="5"/>
      <c r="L2" s="5"/>
      <c r="M2" s="5"/>
      <c r="N2" s="5"/>
      <c r="O2" s="5"/>
      <c r="P2" s="5"/>
      <c r="Q2" s="9"/>
      <c r="R2" s="9"/>
      <c r="S2" s="9"/>
      <c r="T2" s="9"/>
      <c r="U2" s="9"/>
    </row>
    <row r="3" spans="1:21" ht="33.75" customHeight="1" x14ac:dyDescent="0.25">
      <c r="A3" s="46"/>
      <c r="B3" s="46"/>
      <c r="C3" s="152" t="s">
        <v>73</v>
      </c>
      <c r="D3" s="152"/>
      <c r="E3" s="152"/>
      <c r="F3" s="65"/>
      <c r="G3" s="153" t="s">
        <v>115</v>
      </c>
      <c r="H3" s="153"/>
      <c r="I3" s="153"/>
      <c r="J3" s="153"/>
      <c r="K3" s="153"/>
      <c r="L3" s="153"/>
      <c r="M3" s="66"/>
      <c r="N3" s="152" t="s">
        <v>72</v>
      </c>
      <c r="O3" s="152"/>
      <c r="P3" s="152"/>
    </row>
    <row r="4" spans="1:21" ht="60" x14ac:dyDescent="0.25">
      <c r="A4" s="50"/>
      <c r="C4" s="47" t="s">
        <v>70</v>
      </c>
      <c r="D4" s="47" t="s">
        <v>69</v>
      </c>
      <c r="E4" s="67" t="s">
        <v>3</v>
      </c>
      <c r="F4" s="60"/>
      <c r="G4" s="47" t="s">
        <v>79</v>
      </c>
      <c r="H4" s="47" t="s">
        <v>12</v>
      </c>
      <c r="I4" s="47" t="s">
        <v>80</v>
      </c>
      <c r="J4" s="47" t="s">
        <v>81</v>
      </c>
      <c r="K4" s="47" t="s">
        <v>71</v>
      </c>
      <c r="L4" s="67" t="s">
        <v>3</v>
      </c>
      <c r="M4" s="60"/>
      <c r="N4" s="47" t="s">
        <v>70</v>
      </c>
      <c r="O4" s="47" t="s">
        <v>69</v>
      </c>
      <c r="P4" s="67" t="s">
        <v>3</v>
      </c>
      <c r="S4" s="15"/>
    </row>
    <row r="5" spans="1:21" ht="15" customHeight="1" x14ac:dyDescent="0.25">
      <c r="A5" s="53" t="s">
        <v>0</v>
      </c>
      <c r="B5" s="53"/>
      <c r="C5" s="151" t="s">
        <v>75</v>
      </c>
      <c r="D5" s="151"/>
      <c r="E5" s="151"/>
      <c r="F5" s="58"/>
      <c r="G5" s="151" t="s">
        <v>75</v>
      </c>
      <c r="H5" s="151"/>
      <c r="I5" s="151"/>
      <c r="J5" s="151"/>
      <c r="K5" s="151"/>
      <c r="L5" s="151"/>
      <c r="M5" s="58"/>
      <c r="N5" s="151" t="s">
        <v>75</v>
      </c>
      <c r="O5" s="151"/>
      <c r="P5" s="151"/>
    </row>
    <row r="6" spans="1:21" x14ac:dyDescent="0.25">
      <c r="A6" s="56" t="s">
        <v>67</v>
      </c>
      <c r="B6" s="56"/>
      <c r="C6" s="28">
        <v>87</v>
      </c>
      <c r="D6" s="28">
        <v>234.9</v>
      </c>
      <c r="E6" s="28">
        <v>322.39999999999998</v>
      </c>
      <c r="F6" s="28"/>
      <c r="G6" s="28">
        <v>60.7</v>
      </c>
      <c r="H6" s="28">
        <v>51</v>
      </c>
      <c r="I6" s="28">
        <v>6.1</v>
      </c>
      <c r="J6" s="28">
        <v>9.6</v>
      </c>
      <c r="K6" s="127" t="s">
        <v>157</v>
      </c>
      <c r="L6" s="29">
        <v>87</v>
      </c>
      <c r="M6" s="29"/>
      <c r="N6" s="28">
        <v>77.5</v>
      </c>
      <c r="O6" s="28">
        <v>244.6</v>
      </c>
      <c r="P6" s="31">
        <v>322.39999999999998</v>
      </c>
    </row>
    <row r="7" spans="1:21" x14ac:dyDescent="0.25">
      <c r="A7" s="56" t="s">
        <v>68</v>
      </c>
      <c r="B7" s="56"/>
      <c r="C7" s="28">
        <v>96.9</v>
      </c>
      <c r="D7" s="28">
        <v>51.9</v>
      </c>
      <c r="E7" s="31">
        <v>149.4</v>
      </c>
      <c r="F7" s="31"/>
      <c r="G7" s="28">
        <v>81.900000000000006</v>
      </c>
      <c r="H7" s="28">
        <v>76.5</v>
      </c>
      <c r="I7" s="28">
        <v>16.100000000000001</v>
      </c>
      <c r="J7" s="28">
        <v>32.5</v>
      </c>
      <c r="K7" s="28">
        <v>8.9</v>
      </c>
      <c r="L7" s="29">
        <v>96.9</v>
      </c>
      <c r="M7" s="29"/>
      <c r="N7" s="28">
        <v>94.5</v>
      </c>
      <c r="O7" s="28">
        <v>54.5</v>
      </c>
      <c r="P7" s="31">
        <v>149.4</v>
      </c>
    </row>
    <row r="8" spans="1:21" s="25" customFormat="1" ht="17.25" x14ac:dyDescent="0.25">
      <c r="A8" s="86" t="s">
        <v>116</v>
      </c>
      <c r="B8" s="86"/>
      <c r="C8" s="29">
        <v>184.5</v>
      </c>
      <c r="D8" s="29">
        <v>286.8</v>
      </c>
      <c r="E8" s="31">
        <v>471.4</v>
      </c>
      <c r="F8" s="31"/>
      <c r="G8" s="29">
        <v>142.6</v>
      </c>
      <c r="H8" s="29">
        <v>127.2</v>
      </c>
      <c r="I8" s="29">
        <v>22.1</v>
      </c>
      <c r="J8" s="29">
        <v>42</v>
      </c>
      <c r="K8" s="29">
        <v>14.7</v>
      </c>
      <c r="L8" s="29">
        <v>184.5</v>
      </c>
      <c r="M8" s="29"/>
      <c r="N8" s="29">
        <v>172.4</v>
      </c>
      <c r="O8" s="29">
        <v>299.10000000000002</v>
      </c>
      <c r="P8" s="31">
        <v>471.4</v>
      </c>
    </row>
    <row r="9" spans="1:21" x14ac:dyDescent="0.25">
      <c r="A9" s="46"/>
      <c r="B9" s="46"/>
      <c r="C9" s="138" t="s">
        <v>76</v>
      </c>
      <c r="D9" s="138"/>
      <c r="E9" s="138"/>
      <c r="F9" s="59"/>
      <c r="G9" s="138" t="s">
        <v>76</v>
      </c>
      <c r="H9" s="138"/>
      <c r="I9" s="138"/>
      <c r="J9" s="138"/>
      <c r="K9" s="138"/>
      <c r="L9" s="138"/>
      <c r="M9" s="59"/>
      <c r="N9" s="138" t="s">
        <v>76</v>
      </c>
      <c r="O9" s="138"/>
      <c r="P9" s="138"/>
    </row>
    <row r="10" spans="1:21" x14ac:dyDescent="0.25">
      <c r="A10" s="56" t="s">
        <v>67</v>
      </c>
      <c r="B10" s="56"/>
      <c r="C10" s="28">
        <v>47.154471544715449</v>
      </c>
      <c r="D10" s="28">
        <v>81.903765690376574</v>
      </c>
      <c r="E10" s="29">
        <v>68.3920237590157</v>
      </c>
      <c r="F10" s="29"/>
      <c r="G10" s="28">
        <v>42.6</v>
      </c>
      <c r="H10" s="28">
        <v>40.1</v>
      </c>
      <c r="I10" s="28">
        <v>27.6</v>
      </c>
      <c r="J10" s="28">
        <v>22.9</v>
      </c>
      <c r="K10" s="127" t="s">
        <v>178</v>
      </c>
      <c r="L10" s="29">
        <v>47.2</v>
      </c>
      <c r="M10" s="28"/>
      <c r="N10" s="28">
        <v>44.953596287703014</v>
      </c>
      <c r="O10" s="28">
        <v>81.7786693413574</v>
      </c>
      <c r="P10" s="29">
        <v>68.3920237590157</v>
      </c>
    </row>
    <row r="11" spans="1:21" x14ac:dyDescent="0.25">
      <c r="A11" s="56" t="s">
        <v>68</v>
      </c>
      <c r="B11" s="56"/>
      <c r="C11" s="28">
        <v>52.520325203252035</v>
      </c>
      <c r="D11" s="28">
        <v>18.09623430962343</v>
      </c>
      <c r="E11" s="29">
        <v>31.692829868476878</v>
      </c>
      <c r="F11" s="29"/>
      <c r="G11" s="28">
        <v>57.4</v>
      </c>
      <c r="H11" s="28">
        <v>60.1</v>
      </c>
      <c r="I11" s="28">
        <v>72.900000000000006</v>
      </c>
      <c r="J11" s="28">
        <v>77.400000000000006</v>
      </c>
      <c r="K11" s="28">
        <v>60.5</v>
      </c>
      <c r="L11" s="29">
        <v>52.5</v>
      </c>
      <c r="M11" s="28"/>
      <c r="N11" s="28">
        <v>54.814385150812065</v>
      </c>
      <c r="O11" s="28">
        <v>18.221330658642593</v>
      </c>
      <c r="P11" s="29">
        <v>31.692829868476878</v>
      </c>
    </row>
    <row r="12" spans="1:21" s="25" customFormat="1" ht="17.25" x14ac:dyDescent="0.25">
      <c r="A12" s="123" t="s">
        <v>116</v>
      </c>
      <c r="B12" s="86"/>
      <c r="C12" s="62">
        <v>100</v>
      </c>
      <c r="D12" s="62">
        <v>100</v>
      </c>
      <c r="E12" s="62">
        <v>100</v>
      </c>
      <c r="F12" s="29"/>
      <c r="G12" s="62">
        <v>100</v>
      </c>
      <c r="H12" s="62">
        <v>100</v>
      </c>
      <c r="I12" s="62">
        <v>100</v>
      </c>
      <c r="J12" s="62">
        <v>100</v>
      </c>
      <c r="K12" s="62">
        <v>100</v>
      </c>
      <c r="L12" s="62">
        <v>100</v>
      </c>
      <c r="M12" s="29"/>
      <c r="N12" s="62">
        <v>100</v>
      </c>
      <c r="O12" s="62">
        <v>100</v>
      </c>
      <c r="P12" s="62">
        <v>100</v>
      </c>
    </row>
    <row r="13" spans="1:21" ht="17.25" customHeight="1" x14ac:dyDescent="0.25">
      <c r="A13" s="53" t="s">
        <v>84</v>
      </c>
      <c r="B13" s="53"/>
      <c r="C13" s="151" t="s">
        <v>75</v>
      </c>
      <c r="D13" s="151"/>
      <c r="E13" s="151"/>
      <c r="F13" s="58"/>
      <c r="G13" s="151" t="s">
        <v>75</v>
      </c>
      <c r="H13" s="151"/>
      <c r="I13" s="151"/>
      <c r="J13" s="151"/>
      <c r="K13" s="151"/>
      <c r="L13" s="151"/>
      <c r="M13" s="58"/>
      <c r="N13" s="151" t="s">
        <v>75</v>
      </c>
      <c r="O13" s="151"/>
      <c r="P13" s="151"/>
    </row>
    <row r="14" spans="1:21" x14ac:dyDescent="0.25">
      <c r="A14" s="56" t="s">
        <v>1</v>
      </c>
      <c r="B14" s="56"/>
      <c r="C14" s="28">
        <v>86.6</v>
      </c>
      <c r="D14" s="28">
        <v>161.30000000000001</v>
      </c>
      <c r="E14" s="31">
        <v>247.8</v>
      </c>
      <c r="F14" s="31"/>
      <c r="G14" s="28">
        <v>60.7</v>
      </c>
      <c r="H14" s="28">
        <v>57</v>
      </c>
      <c r="I14" s="28">
        <v>6.9</v>
      </c>
      <c r="J14" s="28">
        <v>14</v>
      </c>
      <c r="K14" s="127" t="s">
        <v>156</v>
      </c>
      <c r="L14" s="29">
        <v>86.6</v>
      </c>
      <c r="M14" s="29"/>
      <c r="N14" s="28">
        <v>77.7</v>
      </c>
      <c r="O14" s="28">
        <v>170</v>
      </c>
      <c r="P14" s="31">
        <v>247.8</v>
      </c>
    </row>
    <row r="15" spans="1:21" x14ac:dyDescent="0.25">
      <c r="A15" s="56" t="s">
        <v>2</v>
      </c>
      <c r="B15" s="56"/>
      <c r="C15" s="28">
        <v>82</v>
      </c>
      <c r="D15" s="28">
        <v>48.4</v>
      </c>
      <c r="E15" s="31">
        <v>130.1</v>
      </c>
      <c r="F15" s="31"/>
      <c r="G15" s="28">
        <v>69.599999999999994</v>
      </c>
      <c r="H15" s="28">
        <v>61.4</v>
      </c>
      <c r="I15" s="28">
        <v>12.8</v>
      </c>
      <c r="J15" s="28">
        <v>24.4</v>
      </c>
      <c r="K15" s="28">
        <v>7.9</v>
      </c>
      <c r="L15" s="29">
        <v>82</v>
      </c>
      <c r="M15" s="29"/>
      <c r="N15" s="28">
        <v>79.5</v>
      </c>
      <c r="O15" s="28">
        <v>50.2</v>
      </c>
      <c r="P15" s="31">
        <v>130.1</v>
      </c>
    </row>
    <row r="16" spans="1:21" s="25" customFormat="1" ht="17.25" x14ac:dyDescent="0.25">
      <c r="A16" s="86" t="s">
        <v>116</v>
      </c>
      <c r="B16" s="120"/>
      <c r="C16" s="29">
        <v>168.4</v>
      </c>
      <c r="D16" s="29">
        <v>209.4</v>
      </c>
      <c r="E16" s="31">
        <v>377.5</v>
      </c>
      <c r="F16" s="31"/>
      <c r="G16" s="29">
        <v>130.19999999999999</v>
      </c>
      <c r="H16" s="29">
        <v>118.1</v>
      </c>
      <c r="I16" s="29">
        <v>19.899999999999999</v>
      </c>
      <c r="J16" s="29">
        <v>38.799999999999997</v>
      </c>
      <c r="K16" s="29">
        <v>13.2</v>
      </c>
      <c r="L16" s="29">
        <v>168.4</v>
      </c>
      <c r="M16" s="29"/>
      <c r="N16" s="29">
        <v>157.4</v>
      </c>
      <c r="O16" s="29">
        <v>220.2</v>
      </c>
      <c r="P16" s="31">
        <v>377.5</v>
      </c>
    </row>
    <row r="17" spans="1:21" x14ac:dyDescent="0.25">
      <c r="A17" s="56"/>
      <c r="B17" s="56"/>
      <c r="C17" s="138" t="s">
        <v>76</v>
      </c>
      <c r="D17" s="138"/>
      <c r="E17" s="138"/>
      <c r="F17" s="59"/>
      <c r="G17" s="138" t="s">
        <v>76</v>
      </c>
      <c r="H17" s="138"/>
      <c r="I17" s="138"/>
      <c r="J17" s="138"/>
      <c r="K17" s="138"/>
      <c r="L17" s="138"/>
      <c r="M17" s="59"/>
      <c r="N17" s="138" t="s">
        <v>76</v>
      </c>
      <c r="O17" s="138"/>
      <c r="P17" s="138"/>
    </row>
    <row r="18" spans="1:21" x14ac:dyDescent="0.25">
      <c r="A18" s="56" t="s">
        <v>1</v>
      </c>
      <c r="B18" s="56"/>
      <c r="C18" s="28">
        <v>51.425178147268404</v>
      </c>
      <c r="D18" s="28">
        <v>77.029608404966581</v>
      </c>
      <c r="E18" s="29">
        <v>65.642384105960275</v>
      </c>
      <c r="F18" s="29"/>
      <c r="G18" s="28">
        <v>46.6</v>
      </c>
      <c r="H18" s="28">
        <v>48.3</v>
      </c>
      <c r="I18" s="28">
        <v>34.700000000000003</v>
      </c>
      <c r="J18" s="28">
        <v>36.1</v>
      </c>
      <c r="K18" s="127" t="s">
        <v>179</v>
      </c>
      <c r="L18" s="29">
        <v>51.4</v>
      </c>
      <c r="M18" s="28"/>
      <c r="N18" s="28">
        <v>49.364675984752218</v>
      </c>
      <c r="O18" s="28">
        <v>77.202543142597648</v>
      </c>
      <c r="P18" s="29">
        <v>65.642384105960275</v>
      </c>
    </row>
    <row r="19" spans="1:21" x14ac:dyDescent="0.25">
      <c r="A19" s="56" t="s">
        <v>2</v>
      </c>
      <c r="B19" s="56"/>
      <c r="C19" s="28">
        <v>48.693586698337285</v>
      </c>
      <c r="D19" s="28">
        <v>23.113658070678127</v>
      </c>
      <c r="E19" s="29">
        <v>34.463576158940398</v>
      </c>
      <c r="F19" s="29"/>
      <c r="G19" s="28">
        <v>53.5</v>
      </c>
      <c r="H19" s="28">
        <v>52</v>
      </c>
      <c r="I19" s="28">
        <v>64.3</v>
      </c>
      <c r="J19" s="28">
        <v>62.9</v>
      </c>
      <c r="K19" s="28">
        <v>59.8</v>
      </c>
      <c r="L19" s="29">
        <v>48.7</v>
      </c>
      <c r="M19" s="28"/>
      <c r="N19" s="28">
        <v>50.508259212198212</v>
      </c>
      <c r="O19" s="28">
        <v>22.797456857402366</v>
      </c>
      <c r="P19" s="29">
        <v>34.463576158940398</v>
      </c>
    </row>
    <row r="20" spans="1:21" s="25" customFormat="1" ht="17.25" x14ac:dyDescent="0.25">
      <c r="A20" s="123" t="s">
        <v>116</v>
      </c>
      <c r="B20" s="120"/>
      <c r="C20" s="62">
        <v>100</v>
      </c>
      <c r="D20" s="62">
        <v>100</v>
      </c>
      <c r="E20" s="62">
        <v>100</v>
      </c>
      <c r="F20" s="29"/>
      <c r="G20" s="62">
        <v>100</v>
      </c>
      <c r="H20" s="62">
        <v>100</v>
      </c>
      <c r="I20" s="62">
        <v>100</v>
      </c>
      <c r="J20" s="62">
        <v>100</v>
      </c>
      <c r="K20" s="62">
        <v>100</v>
      </c>
      <c r="L20" s="62">
        <v>100</v>
      </c>
      <c r="M20" s="29"/>
      <c r="N20" s="62">
        <v>100</v>
      </c>
      <c r="O20" s="62">
        <v>100</v>
      </c>
      <c r="P20" s="62">
        <v>100</v>
      </c>
    </row>
    <row r="21" spans="1:21" ht="17.25" customHeight="1" x14ac:dyDescent="0.25">
      <c r="A21" s="53" t="s">
        <v>83</v>
      </c>
      <c r="B21" s="53"/>
      <c r="C21" s="151" t="s">
        <v>75</v>
      </c>
      <c r="D21" s="151"/>
      <c r="E21" s="151"/>
      <c r="F21" s="58"/>
      <c r="G21" s="151" t="s">
        <v>75</v>
      </c>
      <c r="H21" s="151"/>
      <c r="I21" s="151"/>
      <c r="J21" s="151"/>
      <c r="K21" s="151"/>
      <c r="L21" s="151"/>
      <c r="M21" s="58"/>
      <c r="N21" s="151" t="s">
        <v>75</v>
      </c>
      <c r="O21" s="151"/>
      <c r="P21" s="151"/>
    </row>
    <row r="22" spans="1:21" x14ac:dyDescent="0.25">
      <c r="A22" s="56" t="s">
        <v>4</v>
      </c>
      <c r="B22" s="56"/>
      <c r="C22" s="28">
        <v>86.8</v>
      </c>
      <c r="D22" s="28">
        <v>142.4</v>
      </c>
      <c r="E22" s="29">
        <v>229.4</v>
      </c>
      <c r="F22" s="29"/>
      <c r="G22" s="28">
        <v>61.5</v>
      </c>
      <c r="H22" s="28">
        <v>59.1</v>
      </c>
      <c r="I22" s="28">
        <v>7.1</v>
      </c>
      <c r="J22" s="28">
        <v>13.9</v>
      </c>
      <c r="K22" s="28">
        <v>6.4</v>
      </c>
      <c r="L22" s="29">
        <v>86.8</v>
      </c>
      <c r="M22" s="29"/>
      <c r="N22" s="28">
        <v>79.099999999999994</v>
      </c>
      <c r="O22" s="28">
        <v>149.9</v>
      </c>
      <c r="P22" s="31">
        <v>229.4</v>
      </c>
    </row>
    <row r="23" spans="1:21" x14ac:dyDescent="0.25">
      <c r="A23" s="56" t="s">
        <v>5</v>
      </c>
      <c r="B23" s="56"/>
      <c r="C23" s="28">
        <v>61.6</v>
      </c>
      <c r="D23" s="28">
        <v>55.9</v>
      </c>
      <c r="E23" s="29">
        <v>117.5</v>
      </c>
      <c r="F23" s="29"/>
      <c r="G23" s="28">
        <v>50.4</v>
      </c>
      <c r="H23" s="28">
        <v>43.6</v>
      </c>
      <c r="I23" s="28">
        <v>9.6999999999999993</v>
      </c>
      <c r="J23" s="28">
        <v>16.5</v>
      </c>
      <c r="K23" s="28">
        <v>5.6</v>
      </c>
      <c r="L23" s="29">
        <v>61.6</v>
      </c>
      <c r="M23" s="29"/>
      <c r="N23" s="28">
        <v>58.2</v>
      </c>
      <c r="O23" s="28">
        <v>59.4</v>
      </c>
      <c r="P23" s="31">
        <v>117.5</v>
      </c>
    </row>
    <row r="24" spans="1:21" x14ac:dyDescent="0.25">
      <c r="A24" s="56" t="s">
        <v>6</v>
      </c>
      <c r="B24" s="56"/>
      <c r="C24" s="28">
        <v>21.7</v>
      </c>
      <c r="D24" s="28">
        <v>13.2</v>
      </c>
      <c r="E24" s="29">
        <v>35.1</v>
      </c>
      <c r="F24" s="29"/>
      <c r="G24" s="28">
        <v>19.5</v>
      </c>
      <c r="H24" s="28">
        <v>16.899999999999999</v>
      </c>
      <c r="I24" s="28">
        <v>3.6</v>
      </c>
      <c r="J24" s="28">
        <v>8.8000000000000007</v>
      </c>
      <c r="K24" s="127" t="s">
        <v>154</v>
      </c>
      <c r="L24" s="29">
        <v>21.7</v>
      </c>
      <c r="M24" s="29"/>
      <c r="N24" s="28">
        <v>21</v>
      </c>
      <c r="O24" s="28">
        <v>13.6</v>
      </c>
      <c r="P24" s="31">
        <v>35.1</v>
      </c>
    </row>
    <row r="25" spans="1:21" s="25" customFormat="1" ht="17.25" x14ac:dyDescent="0.25">
      <c r="A25" s="86" t="s">
        <v>116</v>
      </c>
      <c r="B25" s="120"/>
      <c r="C25" s="29">
        <v>169.7</v>
      </c>
      <c r="D25" s="29">
        <v>211.5</v>
      </c>
      <c r="E25" s="29">
        <v>381.6</v>
      </c>
      <c r="F25" s="29"/>
      <c r="G25" s="29">
        <v>131.5</v>
      </c>
      <c r="H25" s="29">
        <v>119.6</v>
      </c>
      <c r="I25" s="29">
        <v>20.3</v>
      </c>
      <c r="J25" s="29">
        <v>39.4</v>
      </c>
      <c r="K25" s="29">
        <v>14.1</v>
      </c>
      <c r="L25" s="29">
        <v>169.7</v>
      </c>
      <c r="M25" s="29"/>
      <c r="N25" s="29">
        <v>159.1</v>
      </c>
      <c r="O25" s="29">
        <v>222.6</v>
      </c>
      <c r="P25" s="31">
        <v>381.6</v>
      </c>
    </row>
    <row r="26" spans="1:21" x14ac:dyDescent="0.25">
      <c r="A26" s="56"/>
      <c r="B26" s="56"/>
      <c r="C26" s="138" t="s">
        <v>76</v>
      </c>
      <c r="D26" s="138"/>
      <c r="E26" s="138"/>
      <c r="F26" s="59"/>
      <c r="G26" s="138" t="s">
        <v>76</v>
      </c>
      <c r="H26" s="138"/>
      <c r="I26" s="138"/>
      <c r="J26" s="138"/>
      <c r="K26" s="138"/>
      <c r="L26" s="138"/>
      <c r="M26" s="59"/>
      <c r="N26" s="138" t="s">
        <v>76</v>
      </c>
      <c r="O26" s="138"/>
      <c r="P26" s="138"/>
    </row>
    <row r="27" spans="1:21" x14ac:dyDescent="0.25">
      <c r="A27" s="56" t="s">
        <v>4</v>
      </c>
      <c r="B27" s="56"/>
      <c r="C27" s="28">
        <v>51.149086623453158</v>
      </c>
      <c r="D27" s="28">
        <v>67.328605200945617</v>
      </c>
      <c r="E27" s="29">
        <v>60.115303983228507</v>
      </c>
      <c r="F27" s="29"/>
      <c r="G27" s="28">
        <v>46.8</v>
      </c>
      <c r="H27" s="28">
        <v>49.4</v>
      </c>
      <c r="I27" s="28">
        <v>35</v>
      </c>
      <c r="J27" s="28">
        <v>35.299999999999997</v>
      </c>
      <c r="K27" s="28">
        <v>45.4</v>
      </c>
      <c r="L27" s="29">
        <v>51.1</v>
      </c>
      <c r="M27" s="28"/>
      <c r="N27" s="28">
        <v>49.717159019484598</v>
      </c>
      <c r="O27" s="28">
        <v>67.340521114106025</v>
      </c>
      <c r="P27" s="29">
        <v>60.115303983228507</v>
      </c>
    </row>
    <row r="28" spans="1:21" x14ac:dyDescent="0.25">
      <c r="A28" s="56" t="s">
        <v>5</v>
      </c>
      <c r="B28" s="56"/>
      <c r="C28" s="28">
        <v>36.299351797289333</v>
      </c>
      <c r="D28" s="28">
        <v>26.430260047281322</v>
      </c>
      <c r="E28" s="29">
        <v>30.791404612159329</v>
      </c>
      <c r="F28" s="29"/>
      <c r="G28" s="28">
        <v>38.299999999999997</v>
      </c>
      <c r="H28" s="28">
        <v>36.5</v>
      </c>
      <c r="I28" s="28">
        <v>47.8</v>
      </c>
      <c r="J28" s="28">
        <v>41.9</v>
      </c>
      <c r="K28" s="28">
        <v>39.700000000000003</v>
      </c>
      <c r="L28" s="29">
        <v>36.299999999999997</v>
      </c>
      <c r="M28" s="28"/>
      <c r="N28" s="28">
        <v>36.580766813324956</v>
      </c>
      <c r="O28" s="28">
        <v>26.68463611859838</v>
      </c>
      <c r="P28" s="29">
        <v>30.791404612159329</v>
      </c>
    </row>
    <row r="29" spans="1:21" x14ac:dyDescent="0.25">
      <c r="A29" s="56" t="s">
        <v>6</v>
      </c>
      <c r="B29" s="56"/>
      <c r="C29" s="28">
        <v>12.78727165586329</v>
      </c>
      <c r="D29" s="28">
        <v>6.2411347517730498</v>
      </c>
      <c r="E29" s="29">
        <v>9.1981132075471699</v>
      </c>
      <c r="F29" s="29"/>
      <c r="G29" s="28">
        <v>14.8</v>
      </c>
      <c r="H29" s="28">
        <v>14.1</v>
      </c>
      <c r="I29" s="28">
        <v>17.7</v>
      </c>
      <c r="J29" s="28">
        <v>22.3</v>
      </c>
      <c r="K29" s="127" t="s">
        <v>180</v>
      </c>
      <c r="L29" s="29">
        <v>12.8</v>
      </c>
      <c r="M29" s="28"/>
      <c r="N29" s="28">
        <v>13.199245757385292</v>
      </c>
      <c r="O29" s="28">
        <v>6.109613656783468</v>
      </c>
      <c r="P29" s="29">
        <v>9.1981132075471699</v>
      </c>
    </row>
    <row r="30" spans="1:21" s="25" customFormat="1" ht="18" thickBot="1" x14ac:dyDescent="0.3">
      <c r="A30" s="87" t="s">
        <v>116</v>
      </c>
      <c r="B30" s="122"/>
      <c r="C30" s="64">
        <v>100</v>
      </c>
      <c r="D30" s="64">
        <v>100</v>
      </c>
      <c r="E30" s="64">
        <v>100</v>
      </c>
      <c r="F30" s="64"/>
      <c r="G30" s="64">
        <v>100</v>
      </c>
      <c r="H30" s="64">
        <v>100</v>
      </c>
      <c r="I30" s="64">
        <v>100</v>
      </c>
      <c r="J30" s="64">
        <v>100</v>
      </c>
      <c r="K30" s="64">
        <v>100</v>
      </c>
      <c r="L30" s="64">
        <v>100</v>
      </c>
      <c r="M30" s="64"/>
      <c r="N30" s="64">
        <v>100</v>
      </c>
      <c r="O30" s="64">
        <v>100</v>
      </c>
      <c r="P30" s="64">
        <v>100</v>
      </c>
    </row>
    <row r="31" spans="1:21" s="25" customFormat="1" x14ac:dyDescent="0.25">
      <c r="A31" s="135" t="s">
        <v>155</v>
      </c>
      <c r="B31" s="120"/>
      <c r="C31" s="29"/>
      <c r="D31" s="29"/>
      <c r="E31" s="29"/>
      <c r="F31" s="29"/>
      <c r="G31" s="29"/>
      <c r="H31" s="29"/>
      <c r="I31" s="29"/>
      <c r="J31" s="29"/>
      <c r="K31" s="29"/>
      <c r="L31" s="29"/>
      <c r="M31" s="29"/>
      <c r="N31" s="29"/>
      <c r="O31" s="29"/>
      <c r="P31" s="29"/>
    </row>
    <row r="32" spans="1:21" x14ac:dyDescent="0.25">
      <c r="A32" s="9" t="s">
        <v>77</v>
      </c>
      <c r="B32" s="9"/>
      <c r="C32" s="9"/>
      <c r="D32" s="9"/>
      <c r="E32" s="9"/>
      <c r="F32" s="9"/>
      <c r="G32" s="9"/>
      <c r="H32" s="9"/>
      <c r="I32" s="9"/>
      <c r="J32" s="9"/>
      <c r="K32" s="9"/>
      <c r="L32" s="9"/>
      <c r="M32" s="9"/>
      <c r="N32" s="9"/>
      <c r="O32" s="9"/>
      <c r="P32" s="9"/>
      <c r="Q32" s="9"/>
      <c r="R32" s="9"/>
      <c r="S32" s="9"/>
      <c r="T32" s="9"/>
      <c r="U32" s="9"/>
    </row>
    <row r="33" spans="1:21" x14ac:dyDescent="0.25">
      <c r="A33" s="9" t="s">
        <v>78</v>
      </c>
      <c r="B33" s="9"/>
      <c r="C33" s="9"/>
      <c r="D33" s="9"/>
      <c r="E33" s="9"/>
      <c r="F33" s="9"/>
      <c r="G33" s="9"/>
      <c r="H33" s="9"/>
      <c r="I33" s="9"/>
      <c r="J33" s="9"/>
      <c r="K33" s="9"/>
      <c r="L33" s="9"/>
      <c r="M33" s="9"/>
      <c r="N33" s="9"/>
      <c r="O33" s="9"/>
      <c r="P33" s="9"/>
      <c r="Q33" s="9"/>
      <c r="R33" s="9"/>
      <c r="S33" s="9"/>
      <c r="T33" s="9"/>
      <c r="U33" s="9"/>
    </row>
    <row r="34" spans="1:21" x14ac:dyDescent="0.25">
      <c r="A34" s="9" t="s">
        <v>85</v>
      </c>
      <c r="B34" s="9"/>
      <c r="C34" s="9"/>
      <c r="D34" s="9"/>
      <c r="E34" s="9"/>
      <c r="F34" s="9"/>
      <c r="G34" s="9"/>
      <c r="H34" s="9"/>
      <c r="I34" s="9"/>
      <c r="J34" s="9"/>
      <c r="K34" s="9"/>
      <c r="L34" s="9"/>
      <c r="M34" s="9"/>
      <c r="N34" s="9"/>
      <c r="O34" s="9"/>
      <c r="P34" s="9"/>
      <c r="Q34" s="9"/>
      <c r="R34" s="9"/>
      <c r="S34" s="9"/>
      <c r="T34" s="9"/>
      <c r="U34" s="9"/>
    </row>
    <row r="35" spans="1:21" x14ac:dyDescent="0.25">
      <c r="A35" s="9" t="s">
        <v>86</v>
      </c>
      <c r="B35" s="9"/>
      <c r="C35" s="9"/>
      <c r="D35" s="9"/>
      <c r="E35" s="9"/>
      <c r="F35" s="9"/>
      <c r="G35" s="9"/>
      <c r="H35" s="9"/>
      <c r="I35" s="9"/>
      <c r="J35" s="9"/>
      <c r="K35" s="9"/>
      <c r="L35" s="9"/>
      <c r="M35" s="9"/>
      <c r="N35" s="9"/>
      <c r="O35" s="9"/>
      <c r="P35" s="9"/>
      <c r="Q35" s="9"/>
      <c r="R35" s="9"/>
      <c r="S35" s="9"/>
      <c r="T35" s="9"/>
      <c r="U35" s="9"/>
    </row>
    <row r="37" spans="1:21" x14ac:dyDescent="0.25">
      <c r="A37" s="9" t="s">
        <v>43</v>
      </c>
      <c r="B37" s="9"/>
    </row>
    <row r="38" spans="1:21" ht="52.5" customHeight="1" x14ac:dyDescent="0.25">
      <c r="A38" s="141" t="s">
        <v>196</v>
      </c>
      <c r="B38" s="141"/>
      <c r="C38" s="141"/>
      <c r="D38" s="141"/>
      <c r="E38" s="141"/>
      <c r="F38" s="141"/>
      <c r="G38" s="141"/>
      <c r="H38" s="141"/>
      <c r="I38" s="141"/>
      <c r="J38" s="141"/>
    </row>
    <row r="39" spans="1:21" x14ac:dyDescent="0.25">
      <c r="A39" s="9" t="s">
        <v>44</v>
      </c>
      <c r="B39" s="9"/>
    </row>
    <row r="40" spans="1:21" x14ac:dyDescent="0.25">
      <c r="A40" s="9" t="s">
        <v>54</v>
      </c>
      <c r="B40" s="9"/>
    </row>
    <row r="41" spans="1:21" x14ac:dyDescent="0.25">
      <c r="A41" s="9" t="s">
        <v>126</v>
      </c>
      <c r="B41" s="9"/>
    </row>
    <row r="43" spans="1:21" x14ac:dyDescent="0.25">
      <c r="A43" s="9" t="s">
        <v>45</v>
      </c>
      <c r="B43" s="9"/>
    </row>
  </sheetData>
  <mergeCells count="22">
    <mergeCell ref="N3:P3"/>
    <mergeCell ref="C5:E5"/>
    <mergeCell ref="C17:E17"/>
    <mergeCell ref="C26:E26"/>
    <mergeCell ref="G3:L3"/>
    <mergeCell ref="C3:E3"/>
    <mergeCell ref="N5:P5"/>
    <mergeCell ref="N17:P17"/>
    <mergeCell ref="N26:P26"/>
    <mergeCell ref="N9:P9"/>
    <mergeCell ref="G5:L5"/>
    <mergeCell ref="G13:L13"/>
    <mergeCell ref="G21:L21"/>
    <mergeCell ref="G17:L17"/>
    <mergeCell ref="G26:L26"/>
    <mergeCell ref="G9:L9"/>
    <mergeCell ref="A38:J38"/>
    <mergeCell ref="C9:E9"/>
    <mergeCell ref="N13:P13"/>
    <mergeCell ref="N21:P21"/>
    <mergeCell ref="C13:E13"/>
    <mergeCell ref="C21:E21"/>
  </mergeCells>
  <pageMargins left="0.7" right="0.7" top="0.75" bottom="0.75" header="0.3" footer="0.3"/>
  <pageSetup paperSize="8"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20A4C-658A-4D2F-9D4E-9C0D72D9C664}">
  <dimension ref="A1:K33"/>
  <sheetViews>
    <sheetView showGridLines="0" workbookViewId="0">
      <selection activeCell="A48" sqref="A48"/>
    </sheetView>
  </sheetViews>
  <sheetFormatPr defaultRowHeight="15" x14ac:dyDescent="0.25"/>
  <cols>
    <col min="1" max="1" width="19.7109375" style="46" customWidth="1"/>
    <col min="2" max="2" width="2" style="46" customWidth="1"/>
    <col min="3" max="7" width="11.42578125" customWidth="1"/>
    <col min="8" max="8" width="10.140625" customWidth="1"/>
    <col min="11" max="11" width="10.28515625" customWidth="1"/>
  </cols>
  <sheetData>
    <row r="1" spans="1:11" ht="18.75" x14ac:dyDescent="0.25">
      <c r="A1" s="49" t="s">
        <v>7</v>
      </c>
      <c r="B1" s="49"/>
      <c r="C1" s="1"/>
      <c r="D1" s="2"/>
      <c r="E1" s="2"/>
      <c r="F1" s="2"/>
      <c r="G1" s="2"/>
      <c r="H1" s="2"/>
      <c r="I1" s="2"/>
      <c r="J1" s="57"/>
      <c r="K1" s="57"/>
    </row>
    <row r="2" spans="1:11" ht="35.25" customHeight="1" thickBot="1" x14ac:dyDescent="0.3">
      <c r="A2" s="139" t="s">
        <v>149</v>
      </c>
      <c r="B2" s="139"/>
      <c r="C2" s="139"/>
      <c r="D2" s="139"/>
      <c r="E2" s="139"/>
      <c r="F2" s="139"/>
      <c r="G2" s="139"/>
      <c r="H2" s="139"/>
      <c r="I2" s="9"/>
      <c r="J2" s="9"/>
    </row>
    <row r="3" spans="1:11" ht="22.5" customHeight="1" x14ac:dyDescent="0.25">
      <c r="C3" s="153" t="s">
        <v>98</v>
      </c>
      <c r="D3" s="153"/>
      <c r="E3" s="153"/>
      <c r="F3" s="153"/>
      <c r="G3" s="153"/>
      <c r="H3" s="153"/>
    </row>
    <row r="4" spans="1:11" ht="47.25" x14ac:dyDescent="0.25">
      <c r="A4" s="63"/>
      <c r="B4" s="56"/>
      <c r="C4" s="47" t="s">
        <v>8</v>
      </c>
      <c r="D4" s="47" t="s">
        <v>99</v>
      </c>
      <c r="E4" s="47" t="s">
        <v>49</v>
      </c>
      <c r="F4" s="47" t="s">
        <v>50</v>
      </c>
      <c r="G4" s="47" t="s">
        <v>48</v>
      </c>
      <c r="H4" s="85" t="s">
        <v>74</v>
      </c>
    </row>
    <row r="5" spans="1:11" x14ac:dyDescent="0.25">
      <c r="A5" s="53" t="s">
        <v>0</v>
      </c>
      <c r="B5" s="53"/>
      <c r="C5" s="140" t="s">
        <v>75</v>
      </c>
      <c r="D5" s="140"/>
      <c r="E5" s="140"/>
      <c r="F5" s="140"/>
      <c r="G5" s="140"/>
      <c r="H5" s="140"/>
      <c r="J5" s="15"/>
    </row>
    <row r="6" spans="1:11" x14ac:dyDescent="0.25">
      <c r="A6" s="56" t="s">
        <v>67</v>
      </c>
      <c r="B6" s="56"/>
      <c r="C6" s="28">
        <v>35.200000000000003</v>
      </c>
      <c r="D6" s="28">
        <v>158.80000000000001</v>
      </c>
      <c r="E6" s="28">
        <v>31.9</v>
      </c>
      <c r="F6" s="28">
        <v>55.5</v>
      </c>
      <c r="G6" s="28">
        <v>31.099999999999998</v>
      </c>
      <c r="H6" s="31">
        <v>312.5</v>
      </c>
    </row>
    <row r="7" spans="1:11" x14ac:dyDescent="0.25">
      <c r="A7" s="56" t="s">
        <v>68</v>
      </c>
      <c r="B7" s="56"/>
      <c r="C7" s="28">
        <v>14</v>
      </c>
      <c r="D7" s="28">
        <v>82.1</v>
      </c>
      <c r="E7" s="28">
        <v>12.3</v>
      </c>
      <c r="F7" s="28">
        <v>20</v>
      </c>
      <c r="G7" s="28">
        <v>18.8</v>
      </c>
      <c r="H7" s="31">
        <v>147.1</v>
      </c>
    </row>
    <row r="8" spans="1:11" ht="17.25" x14ac:dyDescent="0.25">
      <c r="A8" s="120" t="s">
        <v>118</v>
      </c>
      <c r="B8" s="120"/>
      <c r="C8" s="29">
        <v>49.3</v>
      </c>
      <c r="D8" s="29">
        <v>241.10000000000002</v>
      </c>
      <c r="E8" s="29">
        <v>43.9</v>
      </c>
      <c r="F8" s="29">
        <v>75.8</v>
      </c>
      <c r="G8" s="29">
        <v>48.9</v>
      </c>
      <c r="H8" s="31">
        <v>459.6</v>
      </c>
    </row>
    <row r="9" spans="1:11" x14ac:dyDescent="0.25">
      <c r="A9" s="56"/>
      <c r="B9" s="56"/>
      <c r="C9" s="140" t="s">
        <v>76</v>
      </c>
      <c r="D9" s="140"/>
      <c r="E9" s="140"/>
      <c r="F9" s="140"/>
      <c r="G9" s="140"/>
      <c r="H9" s="140"/>
    </row>
    <row r="10" spans="1:11" x14ac:dyDescent="0.25">
      <c r="A10" s="56" t="s">
        <v>67</v>
      </c>
      <c r="B10" s="56"/>
      <c r="C10" s="28">
        <v>71.399594320486827</v>
      </c>
      <c r="D10" s="28">
        <v>65.864786395686437</v>
      </c>
      <c r="E10" s="28">
        <v>72.665148063781317</v>
      </c>
      <c r="F10" s="28">
        <v>73.218997361477577</v>
      </c>
      <c r="G10" s="28">
        <v>63.599182004089982</v>
      </c>
      <c r="H10" s="29">
        <v>67.993907745865968</v>
      </c>
    </row>
    <row r="11" spans="1:11" x14ac:dyDescent="0.25">
      <c r="A11" s="56" t="s">
        <v>68</v>
      </c>
      <c r="B11" s="56"/>
      <c r="C11" s="28">
        <v>28.397565922920894</v>
      </c>
      <c r="D11" s="28">
        <v>34.052260472832849</v>
      </c>
      <c r="E11" s="28">
        <v>28.018223234624145</v>
      </c>
      <c r="F11" s="28">
        <v>26.385224274406333</v>
      </c>
      <c r="G11" s="28">
        <v>38.445807770961146</v>
      </c>
      <c r="H11" s="29">
        <v>32.006092254134025</v>
      </c>
    </row>
    <row r="12" spans="1:11" ht="17.25" x14ac:dyDescent="0.25">
      <c r="A12" s="121" t="s">
        <v>118</v>
      </c>
      <c r="B12" s="120"/>
      <c r="C12" s="62">
        <v>100</v>
      </c>
      <c r="D12" s="62">
        <v>100</v>
      </c>
      <c r="E12" s="62">
        <v>100</v>
      </c>
      <c r="F12" s="62">
        <v>100</v>
      </c>
      <c r="G12" s="62">
        <v>100</v>
      </c>
      <c r="H12" s="62">
        <v>100</v>
      </c>
    </row>
    <row r="13" spans="1:11" ht="17.25" x14ac:dyDescent="0.25">
      <c r="A13" s="53" t="s">
        <v>103</v>
      </c>
      <c r="B13" s="53"/>
      <c r="C13" s="140" t="s">
        <v>75</v>
      </c>
      <c r="D13" s="140"/>
      <c r="E13" s="140"/>
      <c r="F13" s="140"/>
      <c r="G13" s="140"/>
      <c r="H13" s="140"/>
    </row>
    <row r="14" spans="1:11" x14ac:dyDescent="0.25">
      <c r="A14" s="56" t="s">
        <v>1</v>
      </c>
      <c r="B14" s="56"/>
      <c r="C14" s="28">
        <v>21.1</v>
      </c>
      <c r="D14" s="28">
        <v>124</v>
      </c>
      <c r="E14" s="28">
        <v>26.200000000000003</v>
      </c>
      <c r="F14" s="28">
        <v>43.8</v>
      </c>
      <c r="G14" s="28">
        <v>25</v>
      </c>
      <c r="H14" s="31">
        <v>240.5</v>
      </c>
    </row>
    <row r="15" spans="1:11" x14ac:dyDescent="0.25">
      <c r="A15" s="56" t="s">
        <v>2</v>
      </c>
      <c r="B15" s="56"/>
      <c r="C15" s="28">
        <v>11.8</v>
      </c>
      <c r="D15" s="28">
        <v>74.199999999999989</v>
      </c>
      <c r="E15" s="127" t="s">
        <v>181</v>
      </c>
      <c r="F15" s="28">
        <v>14.399999999999999</v>
      </c>
      <c r="G15" s="28">
        <v>16.2</v>
      </c>
      <c r="H15" s="31">
        <v>127.7</v>
      </c>
    </row>
    <row r="16" spans="1:11" ht="17.25" x14ac:dyDescent="0.25">
      <c r="A16" s="120" t="s">
        <v>118</v>
      </c>
      <c r="B16" s="120"/>
      <c r="C16" s="29">
        <v>33.700000000000003</v>
      </c>
      <c r="D16" s="29">
        <v>197.5</v>
      </c>
      <c r="E16" s="29">
        <v>36.299999999999997</v>
      </c>
      <c r="F16" s="29">
        <v>59</v>
      </c>
      <c r="G16" s="29">
        <v>41.3</v>
      </c>
      <c r="H16" s="31">
        <v>367.6</v>
      </c>
    </row>
    <row r="17" spans="1:10" x14ac:dyDescent="0.25">
      <c r="A17" s="56"/>
      <c r="B17" s="56"/>
      <c r="C17" s="140" t="s">
        <v>76</v>
      </c>
      <c r="D17" s="140"/>
      <c r="E17" s="140"/>
      <c r="F17" s="140"/>
      <c r="G17" s="140"/>
      <c r="H17" s="140"/>
    </row>
    <row r="18" spans="1:10" x14ac:dyDescent="0.25">
      <c r="A18" s="56" t="s">
        <v>1</v>
      </c>
      <c r="B18" s="56"/>
      <c r="C18" s="28">
        <v>62.611275964391687</v>
      </c>
      <c r="D18" s="28">
        <v>62.784810126582279</v>
      </c>
      <c r="E18" s="28">
        <v>72.176308539944927</v>
      </c>
      <c r="F18" s="28">
        <v>74.237288135593218</v>
      </c>
      <c r="G18" s="28">
        <v>60.53268765133172</v>
      </c>
      <c r="H18" s="29">
        <v>65.424374319912943</v>
      </c>
    </row>
    <row r="19" spans="1:10" x14ac:dyDescent="0.25">
      <c r="A19" s="56" t="s">
        <v>2</v>
      </c>
      <c r="B19" s="56"/>
      <c r="C19" s="28">
        <v>35.014836795252222</v>
      </c>
      <c r="D19" s="28">
        <v>37.569620253164551</v>
      </c>
      <c r="E19" s="127" t="s">
        <v>182</v>
      </c>
      <c r="F19" s="28">
        <v>24.406779661016948</v>
      </c>
      <c r="G19" s="28">
        <v>39.225181598062953</v>
      </c>
      <c r="H19" s="29">
        <v>34.738846572361261</v>
      </c>
    </row>
    <row r="20" spans="1:10" ht="18" thickBot="1" x14ac:dyDescent="0.3">
      <c r="A20" s="122" t="s">
        <v>118</v>
      </c>
      <c r="B20" s="122"/>
      <c r="C20" s="64">
        <v>100</v>
      </c>
      <c r="D20" s="64">
        <v>100</v>
      </c>
      <c r="E20" s="64">
        <v>100</v>
      </c>
      <c r="F20" s="64">
        <v>100</v>
      </c>
      <c r="G20" s="64">
        <v>100</v>
      </c>
      <c r="H20" s="64">
        <v>100</v>
      </c>
    </row>
    <row r="21" spans="1:10" x14ac:dyDescent="0.25">
      <c r="A21" s="135" t="s">
        <v>183</v>
      </c>
      <c r="B21" s="120"/>
      <c r="C21" s="29"/>
      <c r="D21" s="29"/>
      <c r="E21" s="29"/>
      <c r="F21" s="29"/>
      <c r="G21" s="29"/>
      <c r="H21" s="29"/>
    </row>
    <row r="22" spans="1:10" x14ac:dyDescent="0.25">
      <c r="A22" s="69" t="s">
        <v>100</v>
      </c>
      <c r="B22" s="69"/>
      <c r="C22" s="9"/>
      <c r="D22" s="9"/>
      <c r="E22" s="9"/>
      <c r="F22" s="9"/>
      <c r="G22" s="9"/>
      <c r="H22" s="9"/>
      <c r="I22" s="9"/>
      <c r="J22" s="9"/>
    </row>
    <row r="23" spans="1:10" x14ac:dyDescent="0.25">
      <c r="A23" s="69" t="s">
        <v>101</v>
      </c>
      <c r="B23" s="69"/>
      <c r="C23" s="9"/>
      <c r="D23" s="9"/>
      <c r="E23" s="9"/>
      <c r="F23" s="9"/>
      <c r="G23" s="9"/>
      <c r="H23" s="9"/>
      <c r="I23" s="9"/>
      <c r="J23" s="9"/>
    </row>
    <row r="24" spans="1:10" x14ac:dyDescent="0.25">
      <c r="A24" s="69" t="s">
        <v>102</v>
      </c>
      <c r="B24" s="69"/>
      <c r="C24" s="9"/>
      <c r="D24" s="9"/>
      <c r="E24" s="9"/>
      <c r="F24" s="9"/>
      <c r="G24" s="9"/>
      <c r="H24" s="9"/>
      <c r="I24" s="9"/>
      <c r="J24" s="9"/>
    </row>
    <row r="26" spans="1:10" x14ac:dyDescent="0.25">
      <c r="A26" s="69" t="s">
        <v>43</v>
      </c>
      <c r="B26" s="69"/>
      <c r="C26" s="9"/>
    </row>
    <row r="27" spans="1:10" x14ac:dyDescent="0.25">
      <c r="A27" s="69" t="s">
        <v>121</v>
      </c>
      <c r="B27" s="69"/>
      <c r="C27" s="9"/>
    </row>
    <row r="28" spans="1:10" ht="51.75" customHeight="1" x14ac:dyDescent="0.25">
      <c r="A28" s="141" t="s">
        <v>196</v>
      </c>
      <c r="B28" s="141"/>
      <c r="C28" s="141"/>
      <c r="D28" s="141"/>
      <c r="E28" s="141"/>
      <c r="F28" s="141"/>
      <c r="G28" s="141"/>
      <c r="H28" s="141"/>
      <c r="I28" s="141"/>
      <c r="J28" s="141"/>
    </row>
    <row r="29" spans="1:10" x14ac:dyDescent="0.25">
      <c r="A29" s="69" t="s">
        <v>104</v>
      </c>
      <c r="B29" s="69"/>
      <c r="C29" s="9"/>
    </row>
    <row r="30" spans="1:10" x14ac:dyDescent="0.25">
      <c r="A30" s="69" t="s">
        <v>105</v>
      </c>
      <c r="B30" s="69"/>
      <c r="C30" s="9"/>
    </row>
    <row r="31" spans="1:10" x14ac:dyDescent="0.25">
      <c r="A31" s="69" t="s">
        <v>127</v>
      </c>
      <c r="B31" s="69"/>
      <c r="C31" s="9"/>
    </row>
    <row r="33" spans="1:3" x14ac:dyDescent="0.25">
      <c r="A33" s="69" t="s">
        <v>45</v>
      </c>
      <c r="B33" s="69"/>
      <c r="C33" s="9"/>
    </row>
  </sheetData>
  <mergeCells count="7">
    <mergeCell ref="A28:J28"/>
    <mergeCell ref="C9:H9"/>
    <mergeCell ref="A2:H2"/>
    <mergeCell ref="C13:H13"/>
    <mergeCell ref="C5:H5"/>
    <mergeCell ref="C17:H17"/>
    <mergeCell ref="C3:H3"/>
  </mergeCells>
  <pageMargins left="0.7" right="0.7" top="0.75" bottom="0.75" header="0.3" footer="0.3"/>
  <pageSetup paperSize="8"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FCBD3-DCFE-405F-BF8A-F025EFEF5428}">
  <dimension ref="A1:R30"/>
  <sheetViews>
    <sheetView showGridLines="0" workbookViewId="0">
      <selection activeCell="A89" sqref="A89"/>
    </sheetView>
  </sheetViews>
  <sheetFormatPr defaultRowHeight="15" x14ac:dyDescent="0.25"/>
  <cols>
    <col min="1" max="1" width="27.28515625" customWidth="1"/>
    <col min="2" max="2" width="2.7109375" customWidth="1"/>
    <col min="3" max="4" width="10.28515625" style="16" customWidth="1"/>
    <col min="5" max="5" width="10.28515625" style="71" customWidth="1"/>
    <col min="6" max="6" width="2.28515625" style="16" customWidth="1"/>
    <col min="7" max="10" width="14.5703125" style="16" customWidth="1"/>
    <col min="11" max="11" width="14.5703125" style="71" customWidth="1"/>
    <col min="12" max="12" width="2.5703125" style="16" customWidth="1"/>
    <col min="13" max="17" width="13.140625" style="16" customWidth="1"/>
    <col min="18" max="18" width="13.140625" style="71" customWidth="1"/>
  </cols>
  <sheetData>
    <row r="1" spans="1:18" ht="18.75" x14ac:dyDescent="0.25">
      <c r="A1" s="1" t="s">
        <v>7</v>
      </c>
      <c r="B1" s="1"/>
      <c r="C1" s="89"/>
      <c r="D1" s="90"/>
      <c r="E1" s="99"/>
      <c r="F1" s="90"/>
      <c r="G1" s="1"/>
      <c r="H1" s="1"/>
      <c r="I1" s="1"/>
      <c r="J1" s="1"/>
      <c r="K1" s="101"/>
      <c r="L1" s="1"/>
      <c r="M1" s="1"/>
      <c r="N1" s="1"/>
      <c r="O1" s="1"/>
      <c r="P1" s="1"/>
      <c r="Q1" s="1"/>
      <c r="R1" s="101"/>
    </row>
    <row r="2" spans="1:18" ht="16.5" customHeight="1" thickBot="1" x14ac:dyDescent="0.3">
      <c r="A2" s="3" t="s">
        <v>150</v>
      </c>
      <c r="B2" s="95"/>
      <c r="C2" s="95"/>
      <c r="D2" s="95"/>
      <c r="E2" s="100"/>
      <c r="F2" s="95"/>
      <c r="G2" s="93"/>
      <c r="H2" s="93"/>
      <c r="I2" s="93"/>
      <c r="J2" s="93"/>
      <c r="K2" s="98"/>
      <c r="L2" s="93"/>
      <c r="M2" s="93"/>
      <c r="N2" s="93"/>
      <c r="O2" s="93"/>
      <c r="P2" s="93"/>
      <c r="Q2" s="93"/>
      <c r="R2" s="98"/>
    </row>
    <row r="3" spans="1:18" s="10" customFormat="1" ht="35.25" customHeight="1" x14ac:dyDescent="0.25">
      <c r="C3" s="155" t="s">
        <v>87</v>
      </c>
      <c r="D3" s="155"/>
      <c r="E3" s="155"/>
      <c r="F3" s="97"/>
      <c r="G3" s="155" t="s">
        <v>97</v>
      </c>
      <c r="H3" s="155"/>
      <c r="I3" s="155"/>
      <c r="J3" s="155"/>
      <c r="K3" s="155"/>
      <c r="L3" s="97"/>
      <c r="M3" s="156" t="s">
        <v>98</v>
      </c>
      <c r="N3" s="156"/>
      <c r="O3" s="156"/>
      <c r="P3" s="156"/>
      <c r="Q3" s="156"/>
      <c r="R3" s="156"/>
    </row>
    <row r="4" spans="1:18" s="7" customFormat="1" ht="49.5" x14ac:dyDescent="0.25">
      <c r="A4" s="51"/>
      <c r="C4" s="88" t="s">
        <v>88</v>
      </c>
      <c r="D4" s="88" t="s">
        <v>89</v>
      </c>
      <c r="E4" s="96" t="s">
        <v>82</v>
      </c>
      <c r="F4" s="8"/>
      <c r="G4" s="88" t="s">
        <v>90</v>
      </c>
      <c r="H4" s="88" t="s">
        <v>122</v>
      </c>
      <c r="I4" s="88" t="s">
        <v>123</v>
      </c>
      <c r="J4" s="88" t="s">
        <v>91</v>
      </c>
      <c r="K4" s="96" t="s">
        <v>117</v>
      </c>
      <c r="L4" s="8"/>
      <c r="M4" s="88" t="s">
        <v>8</v>
      </c>
      <c r="N4" s="88" t="s">
        <v>108</v>
      </c>
      <c r="O4" s="88" t="s">
        <v>49</v>
      </c>
      <c r="P4" s="88" t="s">
        <v>50</v>
      </c>
      <c r="Q4" s="88" t="s">
        <v>48</v>
      </c>
      <c r="R4" s="96" t="s">
        <v>82</v>
      </c>
    </row>
    <row r="5" spans="1:18" ht="30" x14ac:dyDescent="0.25">
      <c r="A5" s="26" t="s">
        <v>107</v>
      </c>
      <c r="B5" s="16"/>
      <c r="C5" s="157" t="s">
        <v>75</v>
      </c>
      <c r="D5" s="157"/>
      <c r="E5" s="157"/>
      <c r="F5" s="91"/>
      <c r="G5" s="157" t="s">
        <v>75</v>
      </c>
      <c r="H5" s="157"/>
      <c r="I5" s="157"/>
      <c r="J5" s="157"/>
      <c r="K5" s="157"/>
      <c r="M5" s="157" t="s">
        <v>75</v>
      </c>
      <c r="N5" s="157"/>
      <c r="O5" s="157"/>
      <c r="P5" s="157"/>
      <c r="Q5" s="157"/>
      <c r="R5" s="157"/>
    </row>
    <row r="6" spans="1:18" x14ac:dyDescent="0.25">
      <c r="A6" s="16" t="s">
        <v>70</v>
      </c>
      <c r="B6" s="16"/>
      <c r="C6" s="91">
        <v>57.4</v>
      </c>
      <c r="D6" s="91">
        <v>99.2</v>
      </c>
      <c r="E6" s="92">
        <v>156.5</v>
      </c>
      <c r="F6" s="91"/>
      <c r="G6" s="91">
        <v>10.200000000000001</v>
      </c>
      <c r="H6" s="132" t="s">
        <v>190</v>
      </c>
      <c r="I6" s="91">
        <v>47.6</v>
      </c>
      <c r="J6" s="132" t="s">
        <v>187</v>
      </c>
      <c r="K6" s="92">
        <v>57.4</v>
      </c>
      <c r="M6" s="91">
        <v>15.5</v>
      </c>
      <c r="N6" s="91">
        <v>103.69999999999999</v>
      </c>
      <c r="O6" s="91">
        <v>14.3</v>
      </c>
      <c r="P6" s="91">
        <v>21</v>
      </c>
      <c r="Q6" s="91">
        <v>21</v>
      </c>
      <c r="R6" s="70">
        <v>174.8</v>
      </c>
    </row>
    <row r="7" spans="1:18" x14ac:dyDescent="0.25">
      <c r="A7" s="16" t="s">
        <v>69</v>
      </c>
      <c r="B7" s="16"/>
      <c r="C7" s="91">
        <v>62.4</v>
      </c>
      <c r="D7" s="91">
        <v>194</v>
      </c>
      <c r="E7" s="92">
        <v>256.60000000000002</v>
      </c>
      <c r="F7" s="91"/>
      <c r="G7" s="132" t="s">
        <v>184</v>
      </c>
      <c r="H7" s="132" t="s">
        <v>191</v>
      </c>
      <c r="I7" s="91">
        <v>54.1</v>
      </c>
      <c r="J7" s="132" t="s">
        <v>182</v>
      </c>
      <c r="K7" s="92">
        <v>62.4</v>
      </c>
      <c r="M7" s="91">
        <v>38.4</v>
      </c>
      <c r="N7" s="91">
        <v>143.60000000000002</v>
      </c>
      <c r="O7" s="91">
        <v>32.200000000000003</v>
      </c>
      <c r="P7" s="91">
        <v>55.400000000000006</v>
      </c>
      <c r="Q7" s="91">
        <v>29.5</v>
      </c>
      <c r="R7" s="70">
        <v>299.39999999999998</v>
      </c>
    </row>
    <row r="8" spans="1:18" s="25" customFormat="1" ht="17.25" customHeight="1" x14ac:dyDescent="0.25">
      <c r="A8" s="86" t="s">
        <v>3</v>
      </c>
      <c r="B8" s="71"/>
      <c r="C8" s="92">
        <v>119.8</v>
      </c>
      <c r="D8" s="92">
        <v>293.8</v>
      </c>
      <c r="E8" s="92">
        <v>413.3</v>
      </c>
      <c r="F8" s="92"/>
      <c r="G8" s="92">
        <v>16.3</v>
      </c>
      <c r="H8" s="92">
        <v>13.5</v>
      </c>
      <c r="I8" s="92">
        <v>101.7</v>
      </c>
      <c r="J8" s="92">
        <v>45.900000000000006</v>
      </c>
      <c r="K8" s="92">
        <v>119.8</v>
      </c>
      <c r="L8" s="71"/>
      <c r="M8" s="92">
        <v>53.9</v>
      </c>
      <c r="N8" s="92">
        <v>246.89999999999998</v>
      </c>
      <c r="O8" s="92">
        <v>45.6</v>
      </c>
      <c r="P8" s="92">
        <v>76.5</v>
      </c>
      <c r="Q8" s="92">
        <v>50</v>
      </c>
      <c r="R8" s="70">
        <v>473.8</v>
      </c>
    </row>
    <row r="9" spans="1:18" x14ac:dyDescent="0.25">
      <c r="C9" s="154" t="s">
        <v>76</v>
      </c>
      <c r="D9" s="154"/>
      <c r="E9" s="154"/>
      <c r="G9" s="154" t="s">
        <v>76</v>
      </c>
      <c r="H9" s="154"/>
      <c r="I9" s="154"/>
      <c r="J9" s="154"/>
      <c r="K9" s="154"/>
      <c r="M9" s="154" t="s">
        <v>76</v>
      </c>
      <c r="N9" s="154"/>
      <c r="O9" s="154"/>
      <c r="P9" s="154"/>
      <c r="Q9" s="154"/>
      <c r="R9" s="154"/>
    </row>
    <row r="10" spans="1:18" x14ac:dyDescent="0.25">
      <c r="A10" s="16" t="s">
        <v>70</v>
      </c>
      <c r="B10" s="16"/>
      <c r="C10" s="91">
        <v>47.913188647746239</v>
      </c>
      <c r="D10" s="91">
        <v>33.764465622872706</v>
      </c>
      <c r="E10" s="92">
        <v>37.865956932010647</v>
      </c>
      <c r="G10" s="91">
        <v>62.576687116564422</v>
      </c>
      <c r="H10" s="132" t="s">
        <v>192</v>
      </c>
      <c r="I10" s="91">
        <v>46.804326450344149</v>
      </c>
      <c r="J10" s="132" t="s">
        <v>188</v>
      </c>
      <c r="K10" s="92">
        <v>47.913188647746239</v>
      </c>
      <c r="M10" s="91">
        <v>28.756957328385901</v>
      </c>
      <c r="N10" s="91">
        <v>42.000810044552452</v>
      </c>
      <c r="O10" s="91">
        <v>31.359649122807021</v>
      </c>
      <c r="P10" s="91">
        <v>27.450980392156865</v>
      </c>
      <c r="Q10" s="91">
        <v>42</v>
      </c>
      <c r="R10" s="92">
        <v>36.893203883495147</v>
      </c>
    </row>
    <row r="11" spans="1:18" x14ac:dyDescent="0.25">
      <c r="A11" s="16" t="s">
        <v>69</v>
      </c>
      <c r="B11" s="16"/>
      <c r="C11" s="91">
        <v>52.086811352253761</v>
      </c>
      <c r="D11" s="91">
        <v>66.031313818924431</v>
      </c>
      <c r="E11" s="92">
        <v>62.085652068715227</v>
      </c>
      <c r="G11" s="132" t="s">
        <v>185</v>
      </c>
      <c r="H11" s="132" t="s">
        <v>193</v>
      </c>
      <c r="I11" s="91">
        <v>53.195673549655851</v>
      </c>
      <c r="J11" s="132" t="s">
        <v>189</v>
      </c>
      <c r="K11" s="92">
        <v>52.086811352253761</v>
      </c>
      <c r="M11" s="91">
        <v>71.243042671614091</v>
      </c>
      <c r="N11" s="91">
        <v>58.161198865937649</v>
      </c>
      <c r="O11" s="91">
        <v>70.614035087719301</v>
      </c>
      <c r="P11" s="91">
        <v>72.418300653594784</v>
      </c>
      <c r="Q11" s="91">
        <v>59</v>
      </c>
      <c r="R11" s="92">
        <v>63.191219924018569</v>
      </c>
    </row>
    <row r="12" spans="1:18" s="25" customFormat="1" ht="15.75" thickBot="1" x14ac:dyDescent="0.3">
      <c r="A12" s="94" t="s">
        <v>3</v>
      </c>
      <c r="B12" s="98"/>
      <c r="C12" s="94">
        <v>100</v>
      </c>
      <c r="D12" s="94">
        <v>100</v>
      </c>
      <c r="E12" s="94">
        <v>100</v>
      </c>
      <c r="F12" s="98"/>
      <c r="G12" s="94">
        <v>100</v>
      </c>
      <c r="H12" s="94">
        <v>100</v>
      </c>
      <c r="I12" s="94">
        <v>100</v>
      </c>
      <c r="J12" s="94">
        <v>100</v>
      </c>
      <c r="K12" s="94">
        <v>100</v>
      </c>
      <c r="L12" s="98"/>
      <c r="M12" s="94">
        <v>100</v>
      </c>
      <c r="N12" s="94">
        <v>100</v>
      </c>
      <c r="O12" s="94">
        <v>100</v>
      </c>
      <c r="P12" s="94">
        <v>100</v>
      </c>
      <c r="Q12" s="94">
        <v>100</v>
      </c>
      <c r="R12" s="94">
        <v>100</v>
      </c>
    </row>
    <row r="13" spans="1:18" s="25" customFormat="1" x14ac:dyDescent="0.25">
      <c r="A13" s="136" t="s">
        <v>186</v>
      </c>
      <c r="B13" s="71"/>
      <c r="C13" s="92"/>
      <c r="D13" s="92"/>
      <c r="E13" s="92"/>
      <c r="F13" s="71"/>
      <c r="G13" s="92"/>
      <c r="H13" s="92"/>
      <c r="I13" s="92"/>
      <c r="J13" s="92"/>
      <c r="K13" s="92"/>
      <c r="L13" s="71"/>
      <c r="M13" s="92"/>
      <c r="N13" s="92"/>
      <c r="O13" s="92"/>
      <c r="P13" s="92"/>
      <c r="Q13" s="92"/>
      <c r="R13" s="92"/>
    </row>
    <row r="14" spans="1:18" x14ac:dyDescent="0.25">
      <c r="A14" s="69" t="s">
        <v>77</v>
      </c>
    </row>
    <row r="15" spans="1:18" x14ac:dyDescent="0.25">
      <c r="A15" s="69" t="s">
        <v>92</v>
      </c>
    </row>
    <row r="16" spans="1:18" x14ac:dyDescent="0.25">
      <c r="A16" s="69" t="s">
        <v>110</v>
      </c>
    </row>
    <row r="17" spans="1:18" x14ac:dyDescent="0.25">
      <c r="A17" s="69" t="s">
        <v>46</v>
      </c>
    </row>
    <row r="18" spans="1:18" x14ac:dyDescent="0.25">
      <c r="A18" s="69" t="s">
        <v>124</v>
      </c>
    </row>
    <row r="19" spans="1:18" x14ac:dyDescent="0.25">
      <c r="A19" s="69" t="s">
        <v>125</v>
      </c>
    </row>
    <row r="20" spans="1:18" x14ac:dyDescent="0.25">
      <c r="A20" s="69" t="s">
        <v>47</v>
      </c>
    </row>
    <row r="21" spans="1:18" x14ac:dyDescent="0.25">
      <c r="A21" s="69" t="s">
        <v>51</v>
      </c>
    </row>
    <row r="22" spans="1:18" x14ac:dyDescent="0.25">
      <c r="A22" s="69" t="s">
        <v>109</v>
      </c>
    </row>
    <row r="23" spans="1:18" x14ac:dyDescent="0.25">
      <c r="A23" s="46"/>
    </row>
    <row r="24" spans="1:18" x14ac:dyDescent="0.25">
      <c r="A24" s="69" t="s">
        <v>43</v>
      </c>
    </row>
    <row r="25" spans="1:18" x14ac:dyDescent="0.25">
      <c r="A25" s="69" t="s">
        <v>120</v>
      </c>
      <c r="B25" s="69"/>
      <c r="C25" s="9"/>
      <c r="D25"/>
      <c r="E25"/>
      <c r="F25"/>
      <c r="G25"/>
      <c r="H25"/>
      <c r="I25"/>
      <c r="J25"/>
      <c r="K25" s="15"/>
      <c r="L25"/>
      <c r="M25"/>
      <c r="N25"/>
      <c r="O25"/>
      <c r="P25"/>
      <c r="Q25"/>
      <c r="R25"/>
    </row>
    <row r="26" spans="1:18" ht="39.75" customHeight="1" x14ac:dyDescent="0.25">
      <c r="A26" s="141" t="s">
        <v>196</v>
      </c>
      <c r="B26" s="141"/>
      <c r="C26" s="141"/>
      <c r="D26" s="141"/>
      <c r="E26" s="141"/>
      <c r="F26" s="141"/>
      <c r="G26" s="141"/>
      <c r="H26" s="141"/>
      <c r="I26" s="141"/>
      <c r="J26" s="141"/>
    </row>
    <row r="27" spans="1:18" x14ac:dyDescent="0.25">
      <c r="A27" s="69" t="s">
        <v>104</v>
      </c>
    </row>
    <row r="28" spans="1:18" x14ac:dyDescent="0.25">
      <c r="A28" s="69" t="s">
        <v>105</v>
      </c>
    </row>
    <row r="29" spans="1:18" x14ac:dyDescent="0.25">
      <c r="A29" s="69"/>
    </row>
    <row r="30" spans="1:18" x14ac:dyDescent="0.25">
      <c r="A30" s="69" t="s">
        <v>45</v>
      </c>
    </row>
  </sheetData>
  <mergeCells count="10">
    <mergeCell ref="A26:J26"/>
    <mergeCell ref="G9:K9"/>
    <mergeCell ref="M9:R9"/>
    <mergeCell ref="C3:E3"/>
    <mergeCell ref="G3:K3"/>
    <mergeCell ref="M3:R3"/>
    <mergeCell ref="C5:E5"/>
    <mergeCell ref="C9:E9"/>
    <mergeCell ref="G5:K5"/>
    <mergeCell ref="M5:R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2A376-A566-4923-8104-1E71787579C8}">
  <sheetPr>
    <pageSetUpPr fitToPage="1"/>
  </sheetPr>
  <dimension ref="A1:X49"/>
  <sheetViews>
    <sheetView showGridLines="0" workbookViewId="0">
      <selection activeCell="C68" sqref="C68"/>
    </sheetView>
  </sheetViews>
  <sheetFormatPr defaultRowHeight="15" x14ac:dyDescent="0.25"/>
  <cols>
    <col min="1" max="1" width="23.42578125" style="46" customWidth="1"/>
    <col min="2" max="2" width="3" style="46" customWidth="1"/>
    <col min="3" max="3" width="10" style="28" customWidth="1"/>
    <col min="4" max="5" width="10.140625" style="28" customWidth="1"/>
    <col min="6" max="6" width="3.7109375" style="28" customWidth="1"/>
    <col min="7" max="7" width="14.7109375" style="28" customWidth="1"/>
    <col min="8" max="8" width="15.28515625" style="28" customWidth="1"/>
    <col min="9" max="9" width="13.140625" style="28" customWidth="1"/>
    <col min="10" max="10" width="12.140625" style="28" customWidth="1"/>
    <col min="11" max="11" width="11.7109375" style="28" customWidth="1"/>
    <col min="12" max="12" width="9.28515625" customWidth="1"/>
    <col min="13" max="24" width="9" customWidth="1"/>
  </cols>
  <sheetData>
    <row r="1" spans="1:24" ht="18.75" x14ac:dyDescent="0.25">
      <c r="A1" s="49" t="s">
        <v>7</v>
      </c>
      <c r="B1" s="49"/>
      <c r="C1" s="72"/>
      <c r="D1" s="73"/>
      <c r="E1" s="73"/>
      <c r="F1" s="73"/>
      <c r="G1" s="73"/>
      <c r="H1" s="73"/>
      <c r="I1" s="73"/>
      <c r="J1" s="73"/>
      <c r="K1" s="73"/>
      <c r="L1" s="57"/>
      <c r="M1" s="57"/>
      <c r="N1" s="57"/>
      <c r="O1" s="57"/>
      <c r="P1" s="57"/>
      <c r="Q1" s="57"/>
      <c r="R1" s="57"/>
      <c r="S1" s="57"/>
      <c r="T1" s="57"/>
      <c r="U1" s="57"/>
      <c r="V1" s="57"/>
      <c r="W1" s="57"/>
      <c r="X1" s="57"/>
    </row>
    <row r="2" spans="1:24" ht="16.5" thickBot="1" x14ac:dyDescent="0.3">
      <c r="A2" s="68" t="s">
        <v>151</v>
      </c>
      <c r="B2" s="68"/>
      <c r="C2" s="74"/>
      <c r="D2" s="75"/>
      <c r="E2" s="75"/>
      <c r="F2" s="75"/>
      <c r="G2" s="76"/>
      <c r="H2" s="75"/>
      <c r="I2" s="76"/>
      <c r="J2" s="75"/>
      <c r="K2" s="76"/>
      <c r="L2" s="9"/>
      <c r="M2" s="9"/>
      <c r="N2" s="9"/>
      <c r="O2" s="9"/>
      <c r="P2" s="9"/>
      <c r="Q2" s="9"/>
      <c r="R2" s="9"/>
      <c r="S2" s="9"/>
      <c r="T2" s="9"/>
    </row>
    <row r="3" spans="1:24" ht="30" customHeight="1" x14ac:dyDescent="0.25">
      <c r="C3" s="160" t="s">
        <v>87</v>
      </c>
      <c r="D3" s="160"/>
      <c r="E3" s="160"/>
      <c r="F3" s="77"/>
      <c r="G3" s="159" t="s">
        <v>97</v>
      </c>
      <c r="H3" s="159"/>
      <c r="I3" s="159"/>
      <c r="J3" s="159"/>
      <c r="K3" s="159"/>
    </row>
    <row r="4" spans="1:24" ht="35.25" customHeight="1" x14ac:dyDescent="0.25">
      <c r="A4" s="61"/>
      <c r="C4" s="81" t="s">
        <v>88</v>
      </c>
      <c r="D4" s="81" t="s">
        <v>89</v>
      </c>
      <c r="E4" s="82" t="s">
        <v>82</v>
      </c>
      <c r="F4" s="77"/>
      <c r="G4" s="83" t="s">
        <v>128</v>
      </c>
      <c r="H4" s="83" t="s">
        <v>129</v>
      </c>
      <c r="I4" s="83" t="s">
        <v>130</v>
      </c>
      <c r="J4" s="83" t="s">
        <v>133</v>
      </c>
      <c r="K4" s="84" t="s">
        <v>117</v>
      </c>
      <c r="N4" s="15"/>
    </row>
    <row r="5" spans="1:24" x14ac:dyDescent="0.25">
      <c r="A5" s="53" t="s">
        <v>0</v>
      </c>
      <c r="B5" s="53"/>
      <c r="C5" s="158" t="s">
        <v>75</v>
      </c>
      <c r="D5" s="158"/>
      <c r="E5" s="158"/>
      <c r="G5" s="158" t="s">
        <v>75</v>
      </c>
      <c r="H5" s="158"/>
      <c r="I5" s="158"/>
      <c r="J5" s="158"/>
      <c r="K5" s="158"/>
    </row>
    <row r="6" spans="1:24" x14ac:dyDescent="0.25">
      <c r="A6" s="56" t="s">
        <v>67</v>
      </c>
      <c r="B6" s="56"/>
      <c r="C6" s="28">
        <v>66.400000000000006</v>
      </c>
      <c r="D6" s="28">
        <v>211.9</v>
      </c>
      <c r="E6" s="29">
        <v>278.2</v>
      </c>
      <c r="G6" s="28">
        <v>32.200000000000003</v>
      </c>
      <c r="H6" s="28">
        <v>55.2</v>
      </c>
      <c r="I6" s="127" t="s">
        <v>166</v>
      </c>
      <c r="J6" s="127" t="s">
        <v>162</v>
      </c>
      <c r="K6" s="29">
        <v>66.400000000000006</v>
      </c>
    </row>
    <row r="7" spans="1:24" x14ac:dyDescent="0.25">
      <c r="A7" s="56" t="s">
        <v>68</v>
      </c>
      <c r="B7" s="56"/>
      <c r="C7" s="28">
        <v>51.8</v>
      </c>
      <c r="D7" s="28">
        <v>79.2</v>
      </c>
      <c r="E7" s="29">
        <v>130.80000000000001</v>
      </c>
      <c r="G7" s="28">
        <v>14</v>
      </c>
      <c r="H7" s="28">
        <v>45.4</v>
      </c>
      <c r="I7" s="127" t="s">
        <v>167</v>
      </c>
      <c r="J7" s="127">
        <v>9.6999999999999993</v>
      </c>
      <c r="K7" s="29">
        <v>51.8</v>
      </c>
    </row>
    <row r="8" spans="1:24" s="25" customFormat="1" ht="17.25" x14ac:dyDescent="0.25">
      <c r="A8" s="86" t="s">
        <v>116</v>
      </c>
      <c r="B8" s="86"/>
      <c r="C8" s="29">
        <v>118.3</v>
      </c>
      <c r="D8" s="29">
        <v>290.5</v>
      </c>
      <c r="E8" s="29">
        <v>409.2</v>
      </c>
      <c r="F8" s="29"/>
      <c r="G8" s="29">
        <v>45.7</v>
      </c>
      <c r="H8" s="29">
        <v>101</v>
      </c>
      <c r="I8" s="29">
        <v>13.6</v>
      </c>
      <c r="J8" s="29">
        <v>15.700000000000001</v>
      </c>
      <c r="K8" s="29">
        <v>118.3</v>
      </c>
    </row>
    <row r="9" spans="1:24" x14ac:dyDescent="0.25">
      <c r="C9" s="138" t="s">
        <v>76</v>
      </c>
      <c r="D9" s="138"/>
      <c r="E9" s="138"/>
      <c r="G9" s="138" t="s">
        <v>76</v>
      </c>
      <c r="H9" s="138"/>
      <c r="I9" s="138"/>
      <c r="J9" s="138"/>
      <c r="K9" s="138"/>
    </row>
    <row r="10" spans="1:24" x14ac:dyDescent="0.25">
      <c r="A10" s="56" t="s">
        <v>67</v>
      </c>
      <c r="B10" s="56"/>
      <c r="C10" s="28">
        <v>56.128486897717679</v>
      </c>
      <c r="D10" s="28">
        <v>72.943201376936315</v>
      </c>
      <c r="E10" s="29">
        <v>67.986314760508307</v>
      </c>
      <c r="G10" s="28">
        <v>70.459518599562358</v>
      </c>
      <c r="H10" s="28">
        <v>54.653465346534659</v>
      </c>
      <c r="I10" s="127" t="s">
        <v>171</v>
      </c>
      <c r="J10" s="127" t="s">
        <v>173</v>
      </c>
      <c r="K10" s="29">
        <v>56.128486897717679</v>
      </c>
    </row>
    <row r="11" spans="1:24" x14ac:dyDescent="0.25">
      <c r="A11" s="56" t="s">
        <v>68</v>
      </c>
      <c r="B11" s="56"/>
      <c r="C11" s="28">
        <v>43.786982248520708</v>
      </c>
      <c r="D11" s="28">
        <v>27.263339070567987</v>
      </c>
      <c r="E11" s="29">
        <v>31.964809384164226</v>
      </c>
      <c r="G11" s="28">
        <v>30.634573304157549</v>
      </c>
      <c r="H11" s="28">
        <v>44.950495049504951</v>
      </c>
      <c r="I11" s="127" t="s">
        <v>172</v>
      </c>
      <c r="J11" s="28">
        <v>61.783439490445843</v>
      </c>
      <c r="K11" s="29">
        <v>43.786982248520708</v>
      </c>
    </row>
    <row r="12" spans="1:24" s="25" customFormat="1" ht="17.25" x14ac:dyDescent="0.25">
      <c r="A12" s="62" t="s">
        <v>116</v>
      </c>
      <c r="B12" s="86"/>
      <c r="C12" s="62">
        <v>100</v>
      </c>
      <c r="D12" s="62">
        <v>100</v>
      </c>
      <c r="E12" s="62">
        <v>100</v>
      </c>
      <c r="F12" s="29"/>
      <c r="G12" s="62">
        <v>100</v>
      </c>
      <c r="H12" s="62">
        <v>100</v>
      </c>
      <c r="I12" s="62">
        <v>100</v>
      </c>
      <c r="J12" s="62">
        <v>100</v>
      </c>
      <c r="K12" s="62">
        <v>100</v>
      </c>
    </row>
    <row r="13" spans="1:24" ht="17.25" x14ac:dyDescent="0.25">
      <c r="A13" s="53" t="s">
        <v>94</v>
      </c>
      <c r="B13" s="53"/>
      <c r="C13" s="138" t="s">
        <v>75</v>
      </c>
      <c r="D13" s="138"/>
      <c r="E13" s="138"/>
      <c r="G13" s="158" t="s">
        <v>75</v>
      </c>
      <c r="H13" s="158"/>
      <c r="I13" s="158"/>
      <c r="J13" s="158"/>
      <c r="K13" s="158"/>
    </row>
    <row r="14" spans="1:24" x14ac:dyDescent="0.25">
      <c r="A14" s="56" t="s">
        <v>1</v>
      </c>
      <c r="B14" s="56"/>
      <c r="C14" s="28">
        <v>53.5</v>
      </c>
      <c r="D14" s="28">
        <v>162.5</v>
      </c>
      <c r="E14" s="29">
        <v>215.6</v>
      </c>
      <c r="G14" s="28">
        <v>31</v>
      </c>
      <c r="H14" s="28">
        <v>43.9</v>
      </c>
      <c r="I14" s="127" t="s">
        <v>165</v>
      </c>
      <c r="J14" s="127" t="s">
        <v>164</v>
      </c>
      <c r="K14" s="29">
        <v>53.5</v>
      </c>
    </row>
    <row r="15" spans="1:24" x14ac:dyDescent="0.25">
      <c r="A15" s="56" t="s">
        <v>2</v>
      </c>
      <c r="B15" s="56"/>
      <c r="C15" s="28">
        <v>42.5</v>
      </c>
      <c r="D15" s="28">
        <v>70.7</v>
      </c>
      <c r="E15" s="29">
        <v>112.9</v>
      </c>
      <c r="G15" s="28">
        <v>11.8</v>
      </c>
      <c r="H15" s="28">
        <v>36.299999999999997</v>
      </c>
      <c r="I15" s="127" t="s">
        <v>160</v>
      </c>
      <c r="J15" s="127" t="s">
        <v>163</v>
      </c>
      <c r="K15" s="29">
        <v>42.5</v>
      </c>
    </row>
    <row r="16" spans="1:24" s="25" customFormat="1" ht="17.25" x14ac:dyDescent="0.25">
      <c r="A16" s="86" t="s">
        <v>116</v>
      </c>
      <c r="B16" s="120"/>
      <c r="C16" s="29">
        <v>95.9</v>
      </c>
      <c r="D16" s="29">
        <v>232.6</v>
      </c>
      <c r="E16" s="29">
        <v>328.5</v>
      </c>
      <c r="F16" s="29"/>
      <c r="G16" s="29">
        <v>43.4</v>
      </c>
      <c r="H16" s="29">
        <v>79.8</v>
      </c>
      <c r="I16" s="29">
        <v>12.1</v>
      </c>
      <c r="J16" s="29">
        <v>15.4</v>
      </c>
      <c r="K16" s="29">
        <v>95.9</v>
      </c>
    </row>
    <row r="17" spans="1:11" x14ac:dyDescent="0.25">
      <c r="C17" s="138" t="s">
        <v>76</v>
      </c>
      <c r="D17" s="138"/>
      <c r="E17" s="138"/>
      <c r="G17" s="138" t="s">
        <v>76</v>
      </c>
      <c r="H17" s="138"/>
      <c r="I17" s="138"/>
      <c r="J17" s="138"/>
      <c r="K17" s="138"/>
    </row>
    <row r="18" spans="1:11" x14ac:dyDescent="0.25">
      <c r="A18" s="56" t="s">
        <v>1</v>
      </c>
      <c r="B18" s="56"/>
      <c r="C18" s="28">
        <v>55.787278415015642</v>
      </c>
      <c r="D18" s="28">
        <v>69.862424763542563</v>
      </c>
      <c r="E18" s="29">
        <v>65.631659056316593</v>
      </c>
      <c r="G18" s="28">
        <v>71.428571428571431</v>
      </c>
      <c r="H18" s="28">
        <v>55.012531328320804</v>
      </c>
      <c r="I18" s="127" t="s">
        <v>174</v>
      </c>
      <c r="J18" s="127" t="s">
        <v>176</v>
      </c>
      <c r="K18" s="29">
        <v>55.787278415015642</v>
      </c>
    </row>
    <row r="19" spans="1:11" x14ac:dyDescent="0.25">
      <c r="A19" s="56" t="s">
        <v>2</v>
      </c>
      <c r="B19" s="56"/>
      <c r="C19" s="28">
        <v>44.316996871741395</v>
      </c>
      <c r="D19" s="28">
        <v>30.395528804815136</v>
      </c>
      <c r="E19" s="29">
        <v>34.368340943683414</v>
      </c>
      <c r="G19" s="28">
        <v>27.188940092165904</v>
      </c>
      <c r="H19" s="28">
        <v>45.488721804511279</v>
      </c>
      <c r="I19" s="127" t="s">
        <v>175</v>
      </c>
      <c r="J19" s="127" t="s">
        <v>177</v>
      </c>
      <c r="K19" s="29">
        <v>44.316996871741395</v>
      </c>
    </row>
    <row r="20" spans="1:11" s="25" customFormat="1" ht="17.25" x14ac:dyDescent="0.25">
      <c r="A20" s="62" t="s">
        <v>116</v>
      </c>
      <c r="B20" s="120"/>
      <c r="C20" s="62">
        <v>100</v>
      </c>
      <c r="D20" s="62">
        <v>100</v>
      </c>
      <c r="E20" s="62">
        <v>100</v>
      </c>
      <c r="F20" s="29"/>
      <c r="G20" s="62">
        <v>100</v>
      </c>
      <c r="H20" s="62">
        <v>100</v>
      </c>
      <c r="I20" s="62">
        <v>100</v>
      </c>
      <c r="J20" s="62">
        <v>100</v>
      </c>
      <c r="K20" s="62">
        <v>100</v>
      </c>
    </row>
    <row r="21" spans="1:11" ht="17.25" x14ac:dyDescent="0.25">
      <c r="A21" s="53" t="s">
        <v>95</v>
      </c>
      <c r="B21" s="53"/>
      <c r="C21" s="158" t="s">
        <v>75</v>
      </c>
      <c r="D21" s="158"/>
      <c r="E21" s="158"/>
      <c r="G21" s="158" t="s">
        <v>75</v>
      </c>
      <c r="H21" s="158"/>
      <c r="I21" s="158"/>
      <c r="J21" s="158"/>
      <c r="K21" s="158"/>
    </row>
    <row r="22" spans="1:11" x14ac:dyDescent="0.25">
      <c r="A22" s="56" t="s">
        <v>4</v>
      </c>
      <c r="B22" s="56"/>
      <c r="C22" s="28">
        <v>50.8</v>
      </c>
      <c r="D22" s="28">
        <v>147</v>
      </c>
      <c r="E22" s="29">
        <v>197.9</v>
      </c>
      <c r="G22" s="28">
        <v>26.5</v>
      </c>
      <c r="H22" s="28">
        <v>40.4</v>
      </c>
      <c r="I22" s="28">
        <v>6.7</v>
      </c>
      <c r="J22" s="28">
        <v>7.8</v>
      </c>
      <c r="K22" s="29">
        <v>50.8</v>
      </c>
    </row>
    <row r="23" spans="1:11" x14ac:dyDescent="0.25">
      <c r="A23" s="56" t="s">
        <v>5</v>
      </c>
      <c r="B23" s="56"/>
      <c r="C23" s="28">
        <v>33.1</v>
      </c>
      <c r="D23" s="28">
        <v>68.099999999999994</v>
      </c>
      <c r="E23" s="29">
        <v>101</v>
      </c>
      <c r="G23" s="28">
        <v>9.4000000000000021</v>
      </c>
      <c r="H23" s="28">
        <v>29</v>
      </c>
      <c r="I23" s="127" t="s">
        <v>159</v>
      </c>
      <c r="J23" s="127" t="s">
        <v>159</v>
      </c>
      <c r="K23" s="29">
        <v>33.1</v>
      </c>
    </row>
    <row r="24" spans="1:11" x14ac:dyDescent="0.25">
      <c r="A24" s="56" t="s">
        <v>6</v>
      </c>
      <c r="B24" s="56"/>
      <c r="C24" s="28">
        <v>13.3</v>
      </c>
      <c r="D24" s="28">
        <v>18.2</v>
      </c>
      <c r="E24" s="29">
        <v>31</v>
      </c>
      <c r="G24" s="127" t="s">
        <v>162</v>
      </c>
      <c r="H24" s="28">
        <v>11</v>
      </c>
      <c r="I24" s="127" t="s">
        <v>158</v>
      </c>
      <c r="J24" s="127" t="s">
        <v>161</v>
      </c>
      <c r="K24" s="29">
        <v>13.3</v>
      </c>
    </row>
    <row r="25" spans="1:11" s="25" customFormat="1" ht="17.25" x14ac:dyDescent="0.25">
      <c r="A25" s="86" t="s">
        <v>116</v>
      </c>
      <c r="B25" s="120"/>
      <c r="C25" s="29">
        <v>97.1</v>
      </c>
      <c r="D25" s="29">
        <v>233.5</v>
      </c>
      <c r="E25" s="29">
        <v>330.3</v>
      </c>
      <c r="F25" s="29"/>
      <c r="G25" s="29">
        <v>42.3</v>
      </c>
      <c r="H25" s="29">
        <v>81.2</v>
      </c>
      <c r="I25" s="29">
        <v>12.3</v>
      </c>
      <c r="J25" s="29">
        <v>14.000000000000002</v>
      </c>
      <c r="K25" s="29">
        <v>97.1</v>
      </c>
    </row>
    <row r="26" spans="1:11" x14ac:dyDescent="0.25">
      <c r="C26" s="138" t="s">
        <v>76</v>
      </c>
      <c r="D26" s="138"/>
      <c r="E26" s="138"/>
      <c r="G26" s="138" t="s">
        <v>76</v>
      </c>
      <c r="H26" s="138"/>
      <c r="I26" s="138"/>
      <c r="J26" s="138"/>
      <c r="K26" s="138"/>
    </row>
    <row r="27" spans="1:11" x14ac:dyDescent="0.25">
      <c r="A27" s="56" t="s">
        <v>4</v>
      </c>
      <c r="B27" s="56"/>
      <c r="C27" s="28">
        <v>52.317198764160658</v>
      </c>
      <c r="D27" s="28">
        <v>62.955032119914343</v>
      </c>
      <c r="E27" s="29">
        <v>59.915228580078718</v>
      </c>
      <c r="G27" s="28">
        <v>62.64775413711584</v>
      </c>
      <c r="H27" s="28">
        <v>49.753694581280783</v>
      </c>
      <c r="I27" s="28">
        <v>54.471544715447152</v>
      </c>
      <c r="J27" s="28">
        <v>55.714285714285708</v>
      </c>
      <c r="K27" s="29">
        <v>52.317198764160658</v>
      </c>
    </row>
    <row r="28" spans="1:11" x14ac:dyDescent="0.25">
      <c r="A28" s="56" t="s">
        <v>5</v>
      </c>
      <c r="B28" s="56"/>
      <c r="C28" s="28">
        <v>34.088568486096811</v>
      </c>
      <c r="D28" s="28">
        <v>29.164882226980726</v>
      </c>
      <c r="E28" s="29">
        <v>30.578262185891614</v>
      </c>
      <c r="G28" s="28">
        <v>22.222222222222229</v>
      </c>
      <c r="H28" s="28">
        <v>35.714285714285715</v>
      </c>
      <c r="I28" s="127" t="s">
        <v>169</v>
      </c>
      <c r="J28" s="127" t="s">
        <v>194</v>
      </c>
      <c r="K28" s="29">
        <v>34.088568486096811</v>
      </c>
    </row>
    <row r="29" spans="1:11" x14ac:dyDescent="0.25">
      <c r="A29" s="56" t="s">
        <v>6</v>
      </c>
      <c r="B29" s="56"/>
      <c r="C29" s="28">
        <v>13.697219361483009</v>
      </c>
      <c r="D29" s="28">
        <v>7.7944325481798709</v>
      </c>
      <c r="E29" s="29">
        <v>9.3854072055706936</v>
      </c>
      <c r="G29" s="28">
        <v>13.711583924349883</v>
      </c>
      <c r="H29" s="28">
        <v>13.546798029556651</v>
      </c>
      <c r="I29" s="127" t="s">
        <v>170</v>
      </c>
      <c r="J29" s="127" t="s">
        <v>195</v>
      </c>
      <c r="K29" s="29">
        <v>13.697219361483009</v>
      </c>
    </row>
    <row r="30" spans="1:11" s="25" customFormat="1" ht="18" thickBot="1" x14ac:dyDescent="0.3">
      <c r="A30" s="64" t="s">
        <v>116</v>
      </c>
      <c r="B30" s="122"/>
      <c r="C30" s="64">
        <v>100</v>
      </c>
      <c r="D30" s="64">
        <v>100</v>
      </c>
      <c r="E30" s="64">
        <v>100</v>
      </c>
      <c r="F30" s="64"/>
      <c r="G30" s="64">
        <v>100</v>
      </c>
      <c r="H30" s="64">
        <v>100</v>
      </c>
      <c r="I30" s="64">
        <v>100</v>
      </c>
      <c r="J30" s="64">
        <v>100</v>
      </c>
      <c r="K30" s="64">
        <v>100</v>
      </c>
    </row>
    <row r="31" spans="1:11" s="25" customFormat="1" x14ac:dyDescent="0.25">
      <c r="A31" s="136" t="s">
        <v>155</v>
      </c>
      <c r="B31" s="120"/>
      <c r="C31" s="29"/>
      <c r="D31" s="29"/>
      <c r="E31" s="29"/>
      <c r="F31" s="29"/>
      <c r="G31" s="29"/>
      <c r="H31" s="29"/>
      <c r="I31" s="29"/>
      <c r="J31" s="29"/>
      <c r="K31" s="29"/>
    </row>
    <row r="32" spans="1:11" s="25" customFormat="1" x14ac:dyDescent="0.25">
      <c r="A32" s="80" t="s">
        <v>168</v>
      </c>
      <c r="B32" s="120"/>
      <c r="C32" s="29"/>
      <c r="D32" s="29"/>
      <c r="E32" s="29"/>
      <c r="F32" s="29"/>
      <c r="G32" s="29"/>
      <c r="H32" s="29"/>
      <c r="I32" s="29"/>
      <c r="J32" s="29"/>
      <c r="K32" s="29"/>
    </row>
    <row r="33" spans="1:20" ht="15.75" x14ac:dyDescent="0.25">
      <c r="A33" s="69" t="s">
        <v>77</v>
      </c>
      <c r="B33" s="69"/>
      <c r="C33" s="78"/>
      <c r="D33" s="79"/>
      <c r="E33" s="79"/>
      <c r="F33" s="79"/>
      <c r="G33" s="80"/>
      <c r="H33" s="79"/>
      <c r="I33" s="80"/>
      <c r="J33" s="79"/>
      <c r="K33" s="80"/>
      <c r="L33" s="9"/>
      <c r="M33" s="9"/>
      <c r="N33" s="9"/>
      <c r="O33" s="9"/>
      <c r="P33" s="9"/>
      <c r="Q33" s="9"/>
      <c r="R33" s="9"/>
      <c r="S33" s="9"/>
      <c r="T33" s="9"/>
    </row>
    <row r="34" spans="1:20" ht="15.75" x14ac:dyDescent="0.25">
      <c r="A34" s="69" t="s">
        <v>92</v>
      </c>
      <c r="B34" s="69"/>
      <c r="C34" s="78"/>
      <c r="D34" s="79"/>
      <c r="E34" s="79"/>
      <c r="F34" s="79"/>
      <c r="G34" s="80"/>
      <c r="H34" s="79"/>
      <c r="I34" s="80"/>
      <c r="J34" s="79"/>
      <c r="K34" s="80"/>
      <c r="L34" s="9"/>
      <c r="M34" s="9"/>
      <c r="N34" s="9"/>
      <c r="O34" s="9"/>
      <c r="P34" s="9"/>
      <c r="Q34" s="9"/>
      <c r="R34" s="9"/>
      <c r="S34" s="9"/>
      <c r="T34" s="9"/>
    </row>
    <row r="35" spans="1:20" x14ac:dyDescent="0.25">
      <c r="A35" s="69" t="s">
        <v>93</v>
      </c>
      <c r="B35" s="69"/>
      <c r="C35" s="80"/>
      <c r="D35" s="80"/>
      <c r="E35" s="80"/>
      <c r="F35" s="80"/>
      <c r="G35" s="80"/>
      <c r="H35" s="80"/>
      <c r="I35" s="80"/>
      <c r="J35" s="80"/>
      <c r="K35" s="80"/>
      <c r="L35" s="9"/>
      <c r="M35" s="9"/>
      <c r="N35" s="9"/>
      <c r="O35" s="9"/>
      <c r="P35" s="9"/>
      <c r="Q35" s="9"/>
      <c r="R35" s="9"/>
      <c r="S35" s="9"/>
      <c r="T35" s="9"/>
    </row>
    <row r="36" spans="1:20" x14ac:dyDescent="0.25">
      <c r="A36" s="69" t="s">
        <v>131</v>
      </c>
      <c r="B36" s="69"/>
      <c r="C36" s="80"/>
    </row>
    <row r="37" spans="1:20" x14ac:dyDescent="0.25">
      <c r="A37" s="69" t="s">
        <v>132</v>
      </c>
      <c r="B37" s="69"/>
      <c r="C37" s="80"/>
    </row>
    <row r="38" spans="1:20" x14ac:dyDescent="0.25">
      <c r="A38" s="69" t="s">
        <v>134</v>
      </c>
      <c r="B38" s="69"/>
      <c r="C38" s="80"/>
    </row>
    <row r="39" spans="1:20" x14ac:dyDescent="0.25">
      <c r="A39" s="69" t="s">
        <v>135</v>
      </c>
      <c r="B39" s="69"/>
      <c r="C39" s="80"/>
    </row>
    <row r="40" spans="1:20" x14ac:dyDescent="0.25">
      <c r="A40" s="69" t="s">
        <v>51</v>
      </c>
      <c r="B40" s="69"/>
      <c r="C40" s="80"/>
    </row>
    <row r="41" spans="1:20" x14ac:dyDescent="0.25">
      <c r="A41" s="69" t="s">
        <v>96</v>
      </c>
      <c r="B41" s="69"/>
      <c r="C41" s="80"/>
      <c r="D41" s="80"/>
      <c r="E41" s="80"/>
      <c r="F41" s="80"/>
      <c r="G41" s="80"/>
      <c r="H41" s="80"/>
      <c r="I41" s="80"/>
      <c r="J41" s="80"/>
      <c r="K41" s="80"/>
      <c r="L41" s="9"/>
      <c r="M41" s="9"/>
      <c r="N41" s="9"/>
      <c r="O41" s="9"/>
      <c r="P41" s="9"/>
      <c r="Q41" s="9"/>
      <c r="R41" s="9"/>
      <c r="S41" s="9"/>
      <c r="T41" s="9"/>
    </row>
    <row r="43" spans="1:20" x14ac:dyDescent="0.25">
      <c r="A43" s="69" t="s">
        <v>43</v>
      </c>
      <c r="B43" s="69"/>
      <c r="C43" s="80"/>
    </row>
    <row r="44" spans="1:20" ht="52.5" customHeight="1" x14ac:dyDescent="0.25">
      <c r="A44" s="141" t="s">
        <v>196</v>
      </c>
      <c r="B44" s="141"/>
      <c r="C44" s="141"/>
      <c r="D44" s="141"/>
      <c r="E44" s="141"/>
      <c r="F44" s="141"/>
      <c r="G44" s="141"/>
      <c r="H44" s="141"/>
      <c r="I44" s="141"/>
      <c r="J44" s="141"/>
    </row>
    <row r="45" spans="1:20" x14ac:dyDescent="0.25">
      <c r="A45" s="69" t="s">
        <v>44</v>
      </c>
      <c r="B45" s="69"/>
      <c r="C45" s="80"/>
    </row>
    <row r="46" spans="1:20" x14ac:dyDescent="0.25">
      <c r="A46" s="69" t="s">
        <v>54</v>
      </c>
      <c r="B46" s="69"/>
      <c r="C46" s="80"/>
    </row>
    <row r="47" spans="1:20" x14ac:dyDescent="0.25">
      <c r="A47" s="69" t="s">
        <v>126</v>
      </c>
      <c r="B47" s="69"/>
      <c r="C47" s="80"/>
    </row>
    <row r="49" spans="1:3" x14ac:dyDescent="0.25">
      <c r="A49" s="69" t="s">
        <v>45</v>
      </c>
      <c r="B49" s="69"/>
      <c r="C49" s="80"/>
    </row>
  </sheetData>
  <mergeCells count="15">
    <mergeCell ref="G3:K3"/>
    <mergeCell ref="G5:K5"/>
    <mergeCell ref="G9:K9"/>
    <mergeCell ref="G13:K13"/>
    <mergeCell ref="C26:E26"/>
    <mergeCell ref="C3:E3"/>
    <mergeCell ref="C9:E9"/>
    <mergeCell ref="C13:E13"/>
    <mergeCell ref="C21:E21"/>
    <mergeCell ref="C5:E5"/>
    <mergeCell ref="A44:J44"/>
    <mergeCell ref="G21:K21"/>
    <mergeCell ref="G17:K17"/>
    <mergeCell ref="G26:K26"/>
    <mergeCell ref="C17:E17"/>
  </mergeCells>
  <pageMargins left="0.7" right="0.7" top="0.75" bottom="0.75" header="0.3" footer="0.3"/>
  <pageSetup paperSize="8" scale="91"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IHW_PPR_ProjectCategoryLookup xmlns="080f3e18-a84c-4bb3-985d-08c0592b7004"/>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Project Document" ma:contentTypeID="0x010100B4A1F787F0C441AC878A307E051D262E0029BA4E4B7DC32442869AB2C52318B334" ma:contentTypeVersion="1" ma:contentTypeDescription="AIHW Project Document" ma:contentTypeScope="" ma:versionID="0c1590100060dd043b62d4bd0db6c1e3">
  <xsd:schema xmlns:xsd="http://www.w3.org/2001/XMLSchema" xmlns:xs="http://www.w3.org/2001/XMLSchema" xmlns:p="http://schemas.microsoft.com/office/2006/metadata/properties" xmlns:ns2="080f3e18-a84c-4bb3-985d-08c0592b7004" targetNamespace="http://schemas.microsoft.com/office/2006/metadata/properties" ma:root="true" ma:fieldsID="6894a9a9d24895179af089d72c3d3380" ns2:_="">
    <xsd:import namespace="080f3e18-a84c-4bb3-985d-08c0592b7004"/>
    <xsd:element name="properties">
      <xsd:complexType>
        <xsd:sequence>
          <xsd:element name="documentManagement">
            <xsd:complexType>
              <xsd:all>
                <xsd:element ref="ns2:AIHW_PPR_ProjectCategoryLook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0f3e18-a84c-4bb3-985d-08c0592b7004"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0719522d-200a-4f72-9cae-6166aeec05d4}" ma:internalName="AIHW_PPR_ProjectCategoryLookup" ma:showField="Title" ma:web="{080f3e18-a84c-4bb3-985d-08c0592b70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62F1A9A-EADC-43F7-BDD3-76B5B362DD9A}">
  <ds:schemaRefs>
    <ds:schemaRef ds:uri="080f3e18-a84c-4bb3-985d-08c0592b7004"/>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519FE98A-7FE8-4D2D-82F8-48ECF40685E9}">
  <ds:schemaRefs>
    <ds:schemaRef ds:uri="http://schemas.microsoft.com/sharepoint/v3/contenttype/forms"/>
  </ds:schemaRefs>
</ds:datastoreItem>
</file>

<file path=customXml/itemProps3.xml><?xml version="1.0" encoding="utf-8"?>
<ds:datastoreItem xmlns:ds="http://schemas.openxmlformats.org/officeDocument/2006/customXml" ds:itemID="{6438DB09-207D-43FE-92F8-CE51967A30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0f3e18-a84c-4bb3-985d-08c0592b70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Contents</vt:lpstr>
      <vt:lpstr>Explanatory notes</vt:lpstr>
      <vt:lpstr>MH.1</vt:lpstr>
      <vt:lpstr>MH.2</vt:lpstr>
      <vt:lpstr>MH.3</vt:lpstr>
      <vt:lpstr>MH.4</vt:lpstr>
      <vt:lpstr>MH.5</vt:lpstr>
      <vt:lpstr>MH.6</vt:lpstr>
      <vt:lpstr>MH.7</vt:lpstr>
      <vt:lpstr>MH.8</vt:lpstr>
      <vt:lpstr>MH.9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2024-11-13T04:43:07Z</dcterms:created>
  <dcterms:modified xsi:type="dcterms:W3CDTF">2024-11-26T05:02:07Z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0x010100B4A1F787F0C441AC878A307E051D262E0029BA4E4B7DC32442869AB2C52318B334</vt:lpwstr>
  </property>
</Properties>
</file>